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Приложение № 2)" sheetId="1" r:id="rId1"/>
  </sheets>
  <definedNames>
    <definedName name="_xlnm.Print_Titles" localSheetId="0">'Приложение № 2)'!$12:$12</definedName>
    <definedName name="_xlnm.Print_Area" localSheetId="0">'Приложение № 2)'!$A$1:$D$53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14" i="1" l="1"/>
  <c r="C13" i="1" l="1"/>
  <c r="C34" i="1"/>
  <c r="C49" i="1" l="1"/>
  <c r="C31" i="1"/>
  <c r="C25" i="1"/>
  <c r="C53" i="1" l="1"/>
  <c r="E55" i="1" s="1"/>
</calcChain>
</file>

<file path=xl/sharedStrings.xml><?xml version="1.0" encoding="utf-8"?>
<sst xmlns="http://schemas.openxmlformats.org/spreadsheetml/2006/main" count="44" uniqueCount="44">
  <si>
    <t>Код</t>
  </si>
  <si>
    <t>Наименование групп, подгрупп, статей и подстатей доходов</t>
  </si>
  <si>
    <t>Налоговые доходы</t>
  </si>
  <si>
    <t>Подоходные налоги</t>
  </si>
  <si>
    <t>Подоходный налог (налог на прибыль)</t>
  </si>
  <si>
    <t>Налог на доходы организаций по отрасли (подотрасли, виду деятельности)</t>
  </si>
  <si>
    <t>Налог с потенциально возможного к получению годового дохода для индивидуальных предпринимателей</t>
  </si>
  <si>
    <t>Налог с выручки организаций, применяющих упрощенную систему налогообложения, бухгалтерского учета и отчетности</t>
  </si>
  <si>
    <t>Налог с выручки индивидуальных предпринимателей, применяющих упрощенную систему налогообложения</t>
  </si>
  <si>
    <t>Подоходный налог с физических лиц</t>
  </si>
  <si>
    <t>Налоги на имущество</t>
  </si>
  <si>
    <t>Платежи за пользование природными ресурсами</t>
  </si>
  <si>
    <t>Земельный налог</t>
  </si>
  <si>
    <t>Земельный налог на земли сельскохозяйственного назначения</t>
  </si>
  <si>
    <t>Земельный налог на земли несельскохозяйственного назначения</t>
  </si>
  <si>
    <t>Земельный налог с физических лиц</t>
  </si>
  <si>
    <t>Отчисления от фиксированного сельскохозяйственного налога</t>
  </si>
  <si>
    <t>Прочие налоги, пошлины и сборы</t>
  </si>
  <si>
    <t>Местные налоги и сборы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</si>
  <si>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</si>
  <si>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</si>
  <si>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сдачи в аренду имущества, находящегося в государственной собственности</t>
  </si>
  <si>
    <t>Дивиденды по государственному долевому участию в акционерных предприятиях</t>
  </si>
  <si>
    <t>Погашение налогового и иных видов кредитов, займов</t>
  </si>
  <si>
    <t>Перечисление процентов за пользование кредитами, займами</t>
  </si>
  <si>
    <t>Платежи от государственных и муниципальных организаций</t>
  </si>
  <si>
    <t>Доходы от продажи имущества, находящегося в государственной и муниципальной собственности</t>
  </si>
  <si>
    <t>Поступления от приватизации объектов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</si>
  <si>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</si>
  <si>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</si>
  <si>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Доходы целевых бюджетных фондов</t>
  </si>
  <si>
    <t>Территориальные целевые бюджетные экологические фонды</t>
  </si>
  <si>
    <t>Доходы от предпринимательской и иной приносящей доход деятельности</t>
  </si>
  <si>
    <t xml:space="preserve">ИТОГО доходов </t>
  </si>
  <si>
    <t>к Решению Днестровского городского</t>
  </si>
  <si>
    <t>Совета народных депутатов</t>
  </si>
  <si>
    <t>Приложение № 2</t>
  </si>
  <si>
    <t>Год (руб)</t>
  </si>
  <si>
    <t>"Об утверждении местного бюджета</t>
  </si>
  <si>
    <t>Доходы местных бюджетов в разрезе основных видов налоговых, неналоговых и иных обязательных платежей на 2025 год</t>
  </si>
  <si>
    <t>48552052</t>
  </si>
  <si>
    <t>контроль</t>
  </si>
  <si>
    <t>г. Днестровск на 2025 год"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</si>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</sst>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_р_._-;\-* #,##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6">
    <xf numFmtId="0" fontId="0" fillId="0" borderId="0" xfId="0"/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167" fontId="2" fillId="2" borderId="0" xfId="0" applyNumberFormat="1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4" fillId="0" borderId="6" xfId="0" applyNumberFormat="1" applyFont="1" applyFill="1" applyBorder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3" fontId="3" fillId="2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wrapText="1"/>
    </xf>
    <xf numFmtId="3" fontId="3" fillId="2" borderId="4" xfId="0" applyNumberFormat="1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wrapText="1"/>
    </xf>
    <xf numFmtId="3" fontId="3" fillId="3" borderId="9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wrapText="1"/>
    </xf>
    <xf numFmtId="0" fontId="3" fillId="3" borderId="6" xfId="0" applyFont="1" applyFill="1" applyBorder="1" applyAlignment="1">
      <alignment horizontal="left" wrapText="1"/>
    </xf>
    <xf numFmtId="3" fontId="2" fillId="2" borderId="8" xfId="0" applyNumberFormat="1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right" wrapText="1"/>
    </xf>
    <xf numFmtId="2" fontId="2" fillId="2" borderId="0" xfId="0" applyNumberFormat="1" applyFont="1" applyFill="1" applyAlignment="1">
      <alignment wrapText="1"/>
    </xf>
    <xf numFmtId="49" fontId="2" fillId="2" borderId="0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49" fontId="2" fillId="2" borderId="0" xfId="0" applyNumberFormat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3" xfId="1"/>
    <cellStyle name="Финансовый 2" xfId="4"/>
    <cellStyle name="Финансовый 3" xfId="2"/>
    <cellStyle name="Финансов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zoomScale="80" zoomScaleNormal="80" zoomScaleSheetLayoutView="100" workbookViewId="0">
      <pane xSplit="3" ySplit="12" topLeftCell="D13" activePane="bottomRight" state="frozen"/>
      <selection pane="topRight" activeCell="C1" sqref="C1"/>
      <selection pane="bottomLeft" activeCell="A10" sqref="A10"/>
      <selection pane="bottomRight" activeCell="K12" sqref="K12"/>
    </sheetView>
  </sheetViews>
  <sheetFormatPr defaultRowHeight="15.75" x14ac:dyDescent="0.25"/>
  <cols>
    <col min="1" max="1" width="10" style="2" bestFit="1" customWidth="1"/>
    <col min="2" max="2" width="96.7109375" style="2" customWidth="1"/>
    <col min="3" max="3" width="18.140625" style="1" customWidth="1"/>
    <col min="4" max="4" width="0.42578125" style="3" customWidth="1"/>
    <col min="5" max="5" width="12" style="4" customWidth="1"/>
    <col min="6" max="94" width="9.140625" style="4"/>
    <col min="95" max="95" width="7.85546875" style="4" customWidth="1"/>
    <col min="96" max="96" width="62.7109375" style="4" customWidth="1"/>
    <col min="97" max="97" width="14.42578125" style="4" customWidth="1"/>
    <col min="98" max="98" width="13.7109375" style="4" customWidth="1"/>
    <col min="99" max="99" width="14.5703125" style="4" customWidth="1"/>
    <col min="100" max="100" width="14" style="4" customWidth="1"/>
    <col min="101" max="102" width="13.42578125" style="4" bestFit="1" customWidth="1"/>
    <col min="103" max="103" width="15.42578125" style="4" customWidth="1"/>
    <col min="104" max="104" width="13.42578125" style="4" bestFit="1" customWidth="1"/>
    <col min="105" max="105" width="14" style="4" customWidth="1"/>
    <col min="106" max="106" width="18.5703125" style="4" customWidth="1"/>
    <col min="107" max="107" width="8.140625" style="4" bestFit="1" customWidth="1"/>
    <col min="108" max="350" width="9.140625" style="4"/>
    <col min="351" max="351" width="7.85546875" style="4" customWidth="1"/>
    <col min="352" max="352" width="62.7109375" style="4" customWidth="1"/>
    <col min="353" max="353" width="14.42578125" style="4" customWidth="1"/>
    <col min="354" max="354" width="13.7109375" style="4" customWidth="1"/>
    <col min="355" max="355" width="14.5703125" style="4" customWidth="1"/>
    <col min="356" max="356" width="14" style="4" customWidth="1"/>
    <col min="357" max="358" width="13.42578125" style="4" bestFit="1" customWidth="1"/>
    <col min="359" max="359" width="15.42578125" style="4" customWidth="1"/>
    <col min="360" max="360" width="13.42578125" style="4" bestFit="1" customWidth="1"/>
    <col min="361" max="361" width="14" style="4" customWidth="1"/>
    <col min="362" max="362" width="18.5703125" style="4" customWidth="1"/>
    <col min="363" max="363" width="8.140625" style="4" bestFit="1" customWidth="1"/>
    <col min="364" max="606" width="9.140625" style="4"/>
    <col min="607" max="607" width="7.85546875" style="4" customWidth="1"/>
    <col min="608" max="608" width="62.7109375" style="4" customWidth="1"/>
    <col min="609" max="609" width="14.42578125" style="4" customWidth="1"/>
    <col min="610" max="610" width="13.7109375" style="4" customWidth="1"/>
    <col min="611" max="611" width="14.5703125" style="4" customWidth="1"/>
    <col min="612" max="612" width="14" style="4" customWidth="1"/>
    <col min="613" max="614" width="13.42578125" style="4" bestFit="1" customWidth="1"/>
    <col min="615" max="615" width="15.42578125" style="4" customWidth="1"/>
    <col min="616" max="616" width="13.42578125" style="4" bestFit="1" customWidth="1"/>
    <col min="617" max="617" width="14" style="4" customWidth="1"/>
    <col min="618" max="618" width="18.5703125" style="4" customWidth="1"/>
    <col min="619" max="619" width="8.140625" style="4" bestFit="1" customWidth="1"/>
    <col min="620" max="862" width="9.140625" style="4"/>
    <col min="863" max="863" width="7.85546875" style="4" customWidth="1"/>
    <col min="864" max="864" width="62.7109375" style="4" customWidth="1"/>
    <col min="865" max="865" width="14.42578125" style="4" customWidth="1"/>
    <col min="866" max="866" width="13.7109375" style="4" customWidth="1"/>
    <col min="867" max="867" width="14.5703125" style="4" customWidth="1"/>
    <col min="868" max="868" width="14" style="4" customWidth="1"/>
    <col min="869" max="870" width="13.42578125" style="4" bestFit="1" customWidth="1"/>
    <col min="871" max="871" width="15.42578125" style="4" customWidth="1"/>
    <col min="872" max="872" width="13.42578125" style="4" bestFit="1" customWidth="1"/>
    <col min="873" max="873" width="14" style="4" customWidth="1"/>
    <col min="874" max="874" width="18.5703125" style="4" customWidth="1"/>
    <col min="875" max="875" width="8.140625" style="4" bestFit="1" customWidth="1"/>
    <col min="876" max="1118" width="9.140625" style="4"/>
    <col min="1119" max="1119" width="7.85546875" style="4" customWidth="1"/>
    <col min="1120" max="1120" width="62.7109375" style="4" customWidth="1"/>
    <col min="1121" max="1121" width="14.42578125" style="4" customWidth="1"/>
    <col min="1122" max="1122" width="13.7109375" style="4" customWidth="1"/>
    <col min="1123" max="1123" width="14.5703125" style="4" customWidth="1"/>
    <col min="1124" max="1124" width="14" style="4" customWidth="1"/>
    <col min="1125" max="1126" width="13.42578125" style="4" bestFit="1" customWidth="1"/>
    <col min="1127" max="1127" width="15.42578125" style="4" customWidth="1"/>
    <col min="1128" max="1128" width="13.42578125" style="4" bestFit="1" customWidth="1"/>
    <col min="1129" max="1129" width="14" style="4" customWidth="1"/>
    <col min="1130" max="1130" width="18.5703125" style="4" customWidth="1"/>
    <col min="1131" max="1131" width="8.140625" style="4" bestFit="1" customWidth="1"/>
    <col min="1132" max="1374" width="9.140625" style="4"/>
    <col min="1375" max="1375" width="7.85546875" style="4" customWidth="1"/>
    <col min="1376" max="1376" width="62.7109375" style="4" customWidth="1"/>
    <col min="1377" max="1377" width="14.42578125" style="4" customWidth="1"/>
    <col min="1378" max="1378" width="13.7109375" style="4" customWidth="1"/>
    <col min="1379" max="1379" width="14.5703125" style="4" customWidth="1"/>
    <col min="1380" max="1380" width="14" style="4" customWidth="1"/>
    <col min="1381" max="1382" width="13.42578125" style="4" bestFit="1" customWidth="1"/>
    <col min="1383" max="1383" width="15.42578125" style="4" customWidth="1"/>
    <col min="1384" max="1384" width="13.42578125" style="4" bestFit="1" customWidth="1"/>
    <col min="1385" max="1385" width="14" style="4" customWidth="1"/>
    <col min="1386" max="1386" width="18.5703125" style="4" customWidth="1"/>
    <col min="1387" max="1387" width="8.140625" style="4" bestFit="1" customWidth="1"/>
    <col min="1388" max="1630" width="9.140625" style="4"/>
    <col min="1631" max="1631" width="7.85546875" style="4" customWidth="1"/>
    <col min="1632" max="1632" width="62.7109375" style="4" customWidth="1"/>
    <col min="1633" max="1633" width="14.42578125" style="4" customWidth="1"/>
    <col min="1634" max="1634" width="13.7109375" style="4" customWidth="1"/>
    <col min="1635" max="1635" width="14.5703125" style="4" customWidth="1"/>
    <col min="1636" max="1636" width="14" style="4" customWidth="1"/>
    <col min="1637" max="1638" width="13.42578125" style="4" bestFit="1" customWidth="1"/>
    <col min="1639" max="1639" width="15.42578125" style="4" customWidth="1"/>
    <col min="1640" max="1640" width="13.42578125" style="4" bestFit="1" customWidth="1"/>
    <col min="1641" max="1641" width="14" style="4" customWidth="1"/>
    <col min="1642" max="1642" width="18.5703125" style="4" customWidth="1"/>
    <col min="1643" max="1643" width="8.140625" style="4" bestFit="1" customWidth="1"/>
    <col min="1644" max="1886" width="9.140625" style="4"/>
    <col min="1887" max="1887" width="7.85546875" style="4" customWidth="1"/>
    <col min="1888" max="1888" width="62.7109375" style="4" customWidth="1"/>
    <col min="1889" max="1889" width="14.42578125" style="4" customWidth="1"/>
    <col min="1890" max="1890" width="13.7109375" style="4" customWidth="1"/>
    <col min="1891" max="1891" width="14.5703125" style="4" customWidth="1"/>
    <col min="1892" max="1892" width="14" style="4" customWidth="1"/>
    <col min="1893" max="1894" width="13.42578125" style="4" bestFit="1" customWidth="1"/>
    <col min="1895" max="1895" width="15.42578125" style="4" customWidth="1"/>
    <col min="1896" max="1896" width="13.42578125" style="4" bestFit="1" customWidth="1"/>
    <col min="1897" max="1897" width="14" style="4" customWidth="1"/>
    <col min="1898" max="1898" width="18.5703125" style="4" customWidth="1"/>
    <col min="1899" max="1899" width="8.140625" style="4" bestFit="1" customWidth="1"/>
    <col min="1900" max="2142" width="9.140625" style="4"/>
    <col min="2143" max="2143" width="7.85546875" style="4" customWidth="1"/>
    <col min="2144" max="2144" width="62.7109375" style="4" customWidth="1"/>
    <col min="2145" max="2145" width="14.42578125" style="4" customWidth="1"/>
    <col min="2146" max="2146" width="13.7109375" style="4" customWidth="1"/>
    <col min="2147" max="2147" width="14.5703125" style="4" customWidth="1"/>
    <col min="2148" max="2148" width="14" style="4" customWidth="1"/>
    <col min="2149" max="2150" width="13.42578125" style="4" bestFit="1" customWidth="1"/>
    <col min="2151" max="2151" width="15.42578125" style="4" customWidth="1"/>
    <col min="2152" max="2152" width="13.42578125" style="4" bestFit="1" customWidth="1"/>
    <col min="2153" max="2153" width="14" style="4" customWidth="1"/>
    <col min="2154" max="2154" width="18.5703125" style="4" customWidth="1"/>
    <col min="2155" max="2155" width="8.140625" style="4" bestFit="1" customWidth="1"/>
    <col min="2156" max="2398" width="9.140625" style="4"/>
    <col min="2399" max="2399" width="7.85546875" style="4" customWidth="1"/>
    <col min="2400" max="2400" width="62.7109375" style="4" customWidth="1"/>
    <col min="2401" max="2401" width="14.42578125" style="4" customWidth="1"/>
    <col min="2402" max="2402" width="13.7109375" style="4" customWidth="1"/>
    <col min="2403" max="2403" width="14.5703125" style="4" customWidth="1"/>
    <col min="2404" max="2404" width="14" style="4" customWidth="1"/>
    <col min="2405" max="2406" width="13.42578125" style="4" bestFit="1" customWidth="1"/>
    <col min="2407" max="2407" width="15.42578125" style="4" customWidth="1"/>
    <col min="2408" max="2408" width="13.42578125" style="4" bestFit="1" customWidth="1"/>
    <col min="2409" max="2409" width="14" style="4" customWidth="1"/>
    <col min="2410" max="2410" width="18.5703125" style="4" customWidth="1"/>
    <col min="2411" max="2411" width="8.140625" style="4" bestFit="1" customWidth="1"/>
    <col min="2412" max="2654" width="9.140625" style="4"/>
    <col min="2655" max="2655" width="7.85546875" style="4" customWidth="1"/>
    <col min="2656" max="2656" width="62.7109375" style="4" customWidth="1"/>
    <col min="2657" max="2657" width="14.42578125" style="4" customWidth="1"/>
    <col min="2658" max="2658" width="13.7109375" style="4" customWidth="1"/>
    <col min="2659" max="2659" width="14.5703125" style="4" customWidth="1"/>
    <col min="2660" max="2660" width="14" style="4" customWidth="1"/>
    <col min="2661" max="2662" width="13.42578125" style="4" bestFit="1" customWidth="1"/>
    <col min="2663" max="2663" width="15.42578125" style="4" customWidth="1"/>
    <col min="2664" max="2664" width="13.42578125" style="4" bestFit="1" customWidth="1"/>
    <col min="2665" max="2665" width="14" style="4" customWidth="1"/>
    <col min="2666" max="2666" width="18.5703125" style="4" customWidth="1"/>
    <col min="2667" max="2667" width="8.140625" style="4" bestFit="1" customWidth="1"/>
    <col min="2668" max="2910" width="9.140625" style="4"/>
    <col min="2911" max="2911" width="7.85546875" style="4" customWidth="1"/>
    <col min="2912" max="2912" width="62.7109375" style="4" customWidth="1"/>
    <col min="2913" max="2913" width="14.42578125" style="4" customWidth="1"/>
    <col min="2914" max="2914" width="13.7109375" style="4" customWidth="1"/>
    <col min="2915" max="2915" width="14.5703125" style="4" customWidth="1"/>
    <col min="2916" max="2916" width="14" style="4" customWidth="1"/>
    <col min="2917" max="2918" width="13.42578125" style="4" bestFit="1" customWidth="1"/>
    <col min="2919" max="2919" width="15.42578125" style="4" customWidth="1"/>
    <col min="2920" max="2920" width="13.42578125" style="4" bestFit="1" customWidth="1"/>
    <col min="2921" max="2921" width="14" style="4" customWidth="1"/>
    <col min="2922" max="2922" width="18.5703125" style="4" customWidth="1"/>
    <col min="2923" max="2923" width="8.140625" style="4" bestFit="1" customWidth="1"/>
    <col min="2924" max="3166" width="9.140625" style="4"/>
    <col min="3167" max="3167" width="7.85546875" style="4" customWidth="1"/>
    <col min="3168" max="3168" width="62.7109375" style="4" customWidth="1"/>
    <col min="3169" max="3169" width="14.42578125" style="4" customWidth="1"/>
    <col min="3170" max="3170" width="13.7109375" style="4" customWidth="1"/>
    <col min="3171" max="3171" width="14.5703125" style="4" customWidth="1"/>
    <col min="3172" max="3172" width="14" style="4" customWidth="1"/>
    <col min="3173" max="3174" width="13.42578125" style="4" bestFit="1" customWidth="1"/>
    <col min="3175" max="3175" width="15.42578125" style="4" customWidth="1"/>
    <col min="3176" max="3176" width="13.42578125" style="4" bestFit="1" customWidth="1"/>
    <col min="3177" max="3177" width="14" style="4" customWidth="1"/>
    <col min="3178" max="3178" width="18.5703125" style="4" customWidth="1"/>
    <col min="3179" max="3179" width="8.140625" style="4" bestFit="1" customWidth="1"/>
    <col min="3180" max="3422" width="9.140625" style="4"/>
    <col min="3423" max="3423" width="7.85546875" style="4" customWidth="1"/>
    <col min="3424" max="3424" width="62.7109375" style="4" customWidth="1"/>
    <col min="3425" max="3425" width="14.42578125" style="4" customWidth="1"/>
    <col min="3426" max="3426" width="13.7109375" style="4" customWidth="1"/>
    <col min="3427" max="3427" width="14.5703125" style="4" customWidth="1"/>
    <col min="3428" max="3428" width="14" style="4" customWidth="1"/>
    <col min="3429" max="3430" width="13.42578125" style="4" bestFit="1" customWidth="1"/>
    <col min="3431" max="3431" width="15.42578125" style="4" customWidth="1"/>
    <col min="3432" max="3432" width="13.42578125" style="4" bestFit="1" customWidth="1"/>
    <col min="3433" max="3433" width="14" style="4" customWidth="1"/>
    <col min="3434" max="3434" width="18.5703125" style="4" customWidth="1"/>
    <col min="3435" max="3435" width="8.140625" style="4" bestFit="1" customWidth="1"/>
    <col min="3436" max="3678" width="9.140625" style="4"/>
    <col min="3679" max="3679" width="7.85546875" style="4" customWidth="1"/>
    <col min="3680" max="3680" width="62.7109375" style="4" customWidth="1"/>
    <col min="3681" max="3681" width="14.42578125" style="4" customWidth="1"/>
    <col min="3682" max="3682" width="13.7109375" style="4" customWidth="1"/>
    <col min="3683" max="3683" width="14.5703125" style="4" customWidth="1"/>
    <col min="3684" max="3684" width="14" style="4" customWidth="1"/>
    <col min="3685" max="3686" width="13.42578125" style="4" bestFit="1" customWidth="1"/>
    <col min="3687" max="3687" width="15.42578125" style="4" customWidth="1"/>
    <col min="3688" max="3688" width="13.42578125" style="4" bestFit="1" customWidth="1"/>
    <col min="3689" max="3689" width="14" style="4" customWidth="1"/>
    <col min="3690" max="3690" width="18.5703125" style="4" customWidth="1"/>
    <col min="3691" max="3691" width="8.140625" style="4" bestFit="1" customWidth="1"/>
    <col min="3692" max="3934" width="9.140625" style="4"/>
    <col min="3935" max="3935" width="7.85546875" style="4" customWidth="1"/>
    <col min="3936" max="3936" width="62.7109375" style="4" customWidth="1"/>
    <col min="3937" max="3937" width="14.42578125" style="4" customWidth="1"/>
    <col min="3938" max="3938" width="13.7109375" style="4" customWidth="1"/>
    <col min="3939" max="3939" width="14.5703125" style="4" customWidth="1"/>
    <col min="3940" max="3940" width="14" style="4" customWidth="1"/>
    <col min="3941" max="3942" width="13.42578125" style="4" bestFit="1" customWidth="1"/>
    <col min="3943" max="3943" width="15.42578125" style="4" customWidth="1"/>
    <col min="3944" max="3944" width="13.42578125" style="4" bestFit="1" customWidth="1"/>
    <col min="3945" max="3945" width="14" style="4" customWidth="1"/>
    <col min="3946" max="3946" width="18.5703125" style="4" customWidth="1"/>
    <col min="3947" max="3947" width="8.140625" style="4" bestFit="1" customWidth="1"/>
    <col min="3948" max="4190" width="9.140625" style="4"/>
    <col min="4191" max="4191" width="7.85546875" style="4" customWidth="1"/>
    <col min="4192" max="4192" width="62.7109375" style="4" customWidth="1"/>
    <col min="4193" max="4193" width="14.42578125" style="4" customWidth="1"/>
    <col min="4194" max="4194" width="13.7109375" style="4" customWidth="1"/>
    <col min="4195" max="4195" width="14.5703125" style="4" customWidth="1"/>
    <col min="4196" max="4196" width="14" style="4" customWidth="1"/>
    <col min="4197" max="4198" width="13.42578125" style="4" bestFit="1" customWidth="1"/>
    <col min="4199" max="4199" width="15.42578125" style="4" customWidth="1"/>
    <col min="4200" max="4200" width="13.42578125" style="4" bestFit="1" customWidth="1"/>
    <col min="4201" max="4201" width="14" style="4" customWidth="1"/>
    <col min="4202" max="4202" width="18.5703125" style="4" customWidth="1"/>
    <col min="4203" max="4203" width="8.140625" style="4" bestFit="1" customWidth="1"/>
    <col min="4204" max="4446" width="9.140625" style="4"/>
    <col min="4447" max="4447" width="7.85546875" style="4" customWidth="1"/>
    <col min="4448" max="4448" width="62.7109375" style="4" customWidth="1"/>
    <col min="4449" max="4449" width="14.42578125" style="4" customWidth="1"/>
    <col min="4450" max="4450" width="13.7109375" style="4" customWidth="1"/>
    <col min="4451" max="4451" width="14.5703125" style="4" customWidth="1"/>
    <col min="4452" max="4452" width="14" style="4" customWidth="1"/>
    <col min="4453" max="4454" width="13.42578125" style="4" bestFit="1" customWidth="1"/>
    <col min="4455" max="4455" width="15.42578125" style="4" customWidth="1"/>
    <col min="4456" max="4456" width="13.42578125" style="4" bestFit="1" customWidth="1"/>
    <col min="4457" max="4457" width="14" style="4" customWidth="1"/>
    <col min="4458" max="4458" width="18.5703125" style="4" customWidth="1"/>
    <col min="4459" max="4459" width="8.140625" style="4" bestFit="1" customWidth="1"/>
    <col min="4460" max="4702" width="9.140625" style="4"/>
    <col min="4703" max="4703" width="7.85546875" style="4" customWidth="1"/>
    <col min="4704" max="4704" width="62.7109375" style="4" customWidth="1"/>
    <col min="4705" max="4705" width="14.42578125" style="4" customWidth="1"/>
    <col min="4706" max="4706" width="13.7109375" style="4" customWidth="1"/>
    <col min="4707" max="4707" width="14.5703125" style="4" customWidth="1"/>
    <col min="4708" max="4708" width="14" style="4" customWidth="1"/>
    <col min="4709" max="4710" width="13.42578125" style="4" bestFit="1" customWidth="1"/>
    <col min="4711" max="4711" width="15.42578125" style="4" customWidth="1"/>
    <col min="4712" max="4712" width="13.42578125" style="4" bestFit="1" customWidth="1"/>
    <col min="4713" max="4713" width="14" style="4" customWidth="1"/>
    <col min="4714" max="4714" width="18.5703125" style="4" customWidth="1"/>
    <col min="4715" max="4715" width="8.140625" style="4" bestFit="1" customWidth="1"/>
    <col min="4716" max="4958" width="9.140625" style="4"/>
    <col min="4959" max="4959" width="7.85546875" style="4" customWidth="1"/>
    <col min="4960" max="4960" width="62.7109375" style="4" customWidth="1"/>
    <col min="4961" max="4961" width="14.42578125" style="4" customWidth="1"/>
    <col min="4962" max="4962" width="13.7109375" style="4" customWidth="1"/>
    <col min="4963" max="4963" width="14.5703125" style="4" customWidth="1"/>
    <col min="4964" max="4964" width="14" style="4" customWidth="1"/>
    <col min="4965" max="4966" width="13.42578125" style="4" bestFit="1" customWidth="1"/>
    <col min="4967" max="4967" width="15.42578125" style="4" customWidth="1"/>
    <col min="4968" max="4968" width="13.42578125" style="4" bestFit="1" customWidth="1"/>
    <col min="4969" max="4969" width="14" style="4" customWidth="1"/>
    <col min="4970" max="4970" width="18.5703125" style="4" customWidth="1"/>
    <col min="4971" max="4971" width="8.140625" style="4" bestFit="1" customWidth="1"/>
    <col min="4972" max="5214" width="9.140625" style="4"/>
    <col min="5215" max="5215" width="7.85546875" style="4" customWidth="1"/>
    <col min="5216" max="5216" width="62.7109375" style="4" customWidth="1"/>
    <col min="5217" max="5217" width="14.42578125" style="4" customWidth="1"/>
    <col min="5218" max="5218" width="13.7109375" style="4" customWidth="1"/>
    <col min="5219" max="5219" width="14.5703125" style="4" customWidth="1"/>
    <col min="5220" max="5220" width="14" style="4" customWidth="1"/>
    <col min="5221" max="5222" width="13.42578125" style="4" bestFit="1" customWidth="1"/>
    <col min="5223" max="5223" width="15.42578125" style="4" customWidth="1"/>
    <col min="5224" max="5224" width="13.42578125" style="4" bestFit="1" customWidth="1"/>
    <col min="5225" max="5225" width="14" style="4" customWidth="1"/>
    <col min="5226" max="5226" width="18.5703125" style="4" customWidth="1"/>
    <col min="5227" max="5227" width="8.140625" style="4" bestFit="1" customWidth="1"/>
    <col min="5228" max="5470" width="9.140625" style="4"/>
    <col min="5471" max="5471" width="7.85546875" style="4" customWidth="1"/>
    <col min="5472" max="5472" width="62.7109375" style="4" customWidth="1"/>
    <col min="5473" max="5473" width="14.42578125" style="4" customWidth="1"/>
    <col min="5474" max="5474" width="13.7109375" style="4" customWidth="1"/>
    <col min="5475" max="5475" width="14.5703125" style="4" customWidth="1"/>
    <col min="5476" max="5476" width="14" style="4" customWidth="1"/>
    <col min="5477" max="5478" width="13.42578125" style="4" bestFit="1" customWidth="1"/>
    <col min="5479" max="5479" width="15.42578125" style="4" customWidth="1"/>
    <col min="5480" max="5480" width="13.42578125" style="4" bestFit="1" customWidth="1"/>
    <col min="5481" max="5481" width="14" style="4" customWidth="1"/>
    <col min="5482" max="5482" width="18.5703125" style="4" customWidth="1"/>
    <col min="5483" max="5483" width="8.140625" style="4" bestFit="1" customWidth="1"/>
    <col min="5484" max="5726" width="9.140625" style="4"/>
    <col min="5727" max="5727" width="7.85546875" style="4" customWidth="1"/>
    <col min="5728" max="5728" width="62.7109375" style="4" customWidth="1"/>
    <col min="5729" max="5729" width="14.42578125" style="4" customWidth="1"/>
    <col min="5730" max="5730" width="13.7109375" style="4" customWidth="1"/>
    <col min="5731" max="5731" width="14.5703125" style="4" customWidth="1"/>
    <col min="5732" max="5732" width="14" style="4" customWidth="1"/>
    <col min="5733" max="5734" width="13.42578125" style="4" bestFit="1" customWidth="1"/>
    <col min="5735" max="5735" width="15.42578125" style="4" customWidth="1"/>
    <col min="5736" max="5736" width="13.42578125" style="4" bestFit="1" customWidth="1"/>
    <col min="5737" max="5737" width="14" style="4" customWidth="1"/>
    <col min="5738" max="5738" width="18.5703125" style="4" customWidth="1"/>
    <col min="5739" max="5739" width="8.140625" style="4" bestFit="1" customWidth="1"/>
    <col min="5740" max="5982" width="9.140625" style="4"/>
    <col min="5983" max="5983" width="7.85546875" style="4" customWidth="1"/>
    <col min="5984" max="5984" width="62.7109375" style="4" customWidth="1"/>
    <col min="5985" max="5985" width="14.42578125" style="4" customWidth="1"/>
    <col min="5986" max="5986" width="13.7109375" style="4" customWidth="1"/>
    <col min="5987" max="5987" width="14.5703125" style="4" customWidth="1"/>
    <col min="5988" max="5988" width="14" style="4" customWidth="1"/>
    <col min="5989" max="5990" width="13.42578125" style="4" bestFit="1" customWidth="1"/>
    <col min="5991" max="5991" width="15.42578125" style="4" customWidth="1"/>
    <col min="5992" max="5992" width="13.42578125" style="4" bestFit="1" customWidth="1"/>
    <col min="5993" max="5993" width="14" style="4" customWidth="1"/>
    <col min="5994" max="5994" width="18.5703125" style="4" customWidth="1"/>
    <col min="5995" max="5995" width="8.140625" style="4" bestFit="1" customWidth="1"/>
    <col min="5996" max="6238" width="9.140625" style="4"/>
    <col min="6239" max="6239" width="7.85546875" style="4" customWidth="1"/>
    <col min="6240" max="6240" width="62.7109375" style="4" customWidth="1"/>
    <col min="6241" max="6241" width="14.42578125" style="4" customWidth="1"/>
    <col min="6242" max="6242" width="13.7109375" style="4" customWidth="1"/>
    <col min="6243" max="6243" width="14.5703125" style="4" customWidth="1"/>
    <col min="6244" max="6244" width="14" style="4" customWidth="1"/>
    <col min="6245" max="6246" width="13.42578125" style="4" bestFit="1" customWidth="1"/>
    <col min="6247" max="6247" width="15.42578125" style="4" customWidth="1"/>
    <col min="6248" max="6248" width="13.42578125" style="4" bestFit="1" customWidth="1"/>
    <col min="6249" max="6249" width="14" style="4" customWidth="1"/>
    <col min="6250" max="6250" width="18.5703125" style="4" customWidth="1"/>
    <col min="6251" max="6251" width="8.140625" style="4" bestFit="1" customWidth="1"/>
    <col min="6252" max="6494" width="9.140625" style="4"/>
    <col min="6495" max="6495" width="7.85546875" style="4" customWidth="1"/>
    <col min="6496" max="6496" width="62.7109375" style="4" customWidth="1"/>
    <col min="6497" max="6497" width="14.42578125" style="4" customWidth="1"/>
    <col min="6498" max="6498" width="13.7109375" style="4" customWidth="1"/>
    <col min="6499" max="6499" width="14.5703125" style="4" customWidth="1"/>
    <col min="6500" max="6500" width="14" style="4" customWidth="1"/>
    <col min="6501" max="6502" width="13.42578125" style="4" bestFit="1" customWidth="1"/>
    <col min="6503" max="6503" width="15.42578125" style="4" customWidth="1"/>
    <col min="6504" max="6504" width="13.42578125" style="4" bestFit="1" customWidth="1"/>
    <col min="6505" max="6505" width="14" style="4" customWidth="1"/>
    <col min="6506" max="6506" width="18.5703125" style="4" customWidth="1"/>
    <col min="6507" max="6507" width="8.140625" style="4" bestFit="1" customWidth="1"/>
    <col min="6508" max="6750" width="9.140625" style="4"/>
    <col min="6751" max="6751" width="7.85546875" style="4" customWidth="1"/>
    <col min="6752" max="6752" width="62.7109375" style="4" customWidth="1"/>
    <col min="6753" max="6753" width="14.42578125" style="4" customWidth="1"/>
    <col min="6754" max="6754" width="13.7109375" style="4" customWidth="1"/>
    <col min="6755" max="6755" width="14.5703125" style="4" customWidth="1"/>
    <col min="6756" max="6756" width="14" style="4" customWidth="1"/>
    <col min="6757" max="6758" width="13.42578125" style="4" bestFit="1" customWidth="1"/>
    <col min="6759" max="6759" width="15.42578125" style="4" customWidth="1"/>
    <col min="6760" max="6760" width="13.42578125" style="4" bestFit="1" customWidth="1"/>
    <col min="6761" max="6761" width="14" style="4" customWidth="1"/>
    <col min="6762" max="6762" width="18.5703125" style="4" customWidth="1"/>
    <col min="6763" max="6763" width="8.140625" style="4" bestFit="1" customWidth="1"/>
    <col min="6764" max="7006" width="9.140625" style="4"/>
    <col min="7007" max="7007" width="7.85546875" style="4" customWidth="1"/>
    <col min="7008" max="7008" width="62.7109375" style="4" customWidth="1"/>
    <col min="7009" max="7009" width="14.42578125" style="4" customWidth="1"/>
    <col min="7010" max="7010" width="13.7109375" style="4" customWidth="1"/>
    <col min="7011" max="7011" width="14.5703125" style="4" customWidth="1"/>
    <col min="7012" max="7012" width="14" style="4" customWidth="1"/>
    <col min="7013" max="7014" width="13.42578125" style="4" bestFit="1" customWidth="1"/>
    <col min="7015" max="7015" width="15.42578125" style="4" customWidth="1"/>
    <col min="7016" max="7016" width="13.42578125" style="4" bestFit="1" customWidth="1"/>
    <col min="7017" max="7017" width="14" style="4" customWidth="1"/>
    <col min="7018" max="7018" width="18.5703125" style="4" customWidth="1"/>
    <col min="7019" max="7019" width="8.140625" style="4" bestFit="1" customWidth="1"/>
    <col min="7020" max="7262" width="9.140625" style="4"/>
    <col min="7263" max="7263" width="7.85546875" style="4" customWidth="1"/>
    <col min="7264" max="7264" width="62.7109375" style="4" customWidth="1"/>
    <col min="7265" max="7265" width="14.42578125" style="4" customWidth="1"/>
    <col min="7266" max="7266" width="13.7109375" style="4" customWidth="1"/>
    <col min="7267" max="7267" width="14.5703125" style="4" customWidth="1"/>
    <col min="7268" max="7268" width="14" style="4" customWidth="1"/>
    <col min="7269" max="7270" width="13.42578125" style="4" bestFit="1" customWidth="1"/>
    <col min="7271" max="7271" width="15.42578125" style="4" customWidth="1"/>
    <col min="7272" max="7272" width="13.42578125" style="4" bestFit="1" customWidth="1"/>
    <col min="7273" max="7273" width="14" style="4" customWidth="1"/>
    <col min="7274" max="7274" width="18.5703125" style="4" customWidth="1"/>
    <col min="7275" max="7275" width="8.140625" style="4" bestFit="1" customWidth="1"/>
    <col min="7276" max="7518" width="9.140625" style="4"/>
    <col min="7519" max="7519" width="7.85546875" style="4" customWidth="1"/>
    <col min="7520" max="7520" width="62.7109375" style="4" customWidth="1"/>
    <col min="7521" max="7521" width="14.42578125" style="4" customWidth="1"/>
    <col min="7522" max="7522" width="13.7109375" style="4" customWidth="1"/>
    <col min="7523" max="7523" width="14.5703125" style="4" customWidth="1"/>
    <col min="7524" max="7524" width="14" style="4" customWidth="1"/>
    <col min="7525" max="7526" width="13.42578125" style="4" bestFit="1" customWidth="1"/>
    <col min="7527" max="7527" width="15.42578125" style="4" customWidth="1"/>
    <col min="7528" max="7528" width="13.42578125" style="4" bestFit="1" customWidth="1"/>
    <col min="7529" max="7529" width="14" style="4" customWidth="1"/>
    <col min="7530" max="7530" width="18.5703125" style="4" customWidth="1"/>
    <col min="7531" max="7531" width="8.140625" style="4" bestFit="1" customWidth="1"/>
    <col min="7532" max="7774" width="9.140625" style="4"/>
    <col min="7775" max="7775" width="7.85546875" style="4" customWidth="1"/>
    <col min="7776" max="7776" width="62.7109375" style="4" customWidth="1"/>
    <col min="7777" max="7777" width="14.42578125" style="4" customWidth="1"/>
    <col min="7778" max="7778" width="13.7109375" style="4" customWidth="1"/>
    <col min="7779" max="7779" width="14.5703125" style="4" customWidth="1"/>
    <col min="7780" max="7780" width="14" style="4" customWidth="1"/>
    <col min="7781" max="7782" width="13.42578125" style="4" bestFit="1" customWidth="1"/>
    <col min="7783" max="7783" width="15.42578125" style="4" customWidth="1"/>
    <col min="7784" max="7784" width="13.42578125" style="4" bestFit="1" customWidth="1"/>
    <col min="7785" max="7785" width="14" style="4" customWidth="1"/>
    <col min="7786" max="7786" width="18.5703125" style="4" customWidth="1"/>
    <col min="7787" max="7787" width="8.140625" style="4" bestFit="1" customWidth="1"/>
    <col min="7788" max="8030" width="9.140625" style="4"/>
    <col min="8031" max="8031" width="7.85546875" style="4" customWidth="1"/>
    <col min="8032" max="8032" width="62.7109375" style="4" customWidth="1"/>
    <col min="8033" max="8033" width="14.42578125" style="4" customWidth="1"/>
    <col min="8034" max="8034" width="13.7109375" style="4" customWidth="1"/>
    <col min="8035" max="8035" width="14.5703125" style="4" customWidth="1"/>
    <col min="8036" max="8036" width="14" style="4" customWidth="1"/>
    <col min="8037" max="8038" width="13.42578125" style="4" bestFit="1" customWidth="1"/>
    <col min="8039" max="8039" width="15.42578125" style="4" customWidth="1"/>
    <col min="8040" max="8040" width="13.42578125" style="4" bestFit="1" customWidth="1"/>
    <col min="8041" max="8041" width="14" style="4" customWidth="1"/>
    <col min="8042" max="8042" width="18.5703125" style="4" customWidth="1"/>
    <col min="8043" max="8043" width="8.140625" style="4" bestFit="1" customWidth="1"/>
    <col min="8044" max="8286" width="9.140625" style="4"/>
    <col min="8287" max="8287" width="7.85546875" style="4" customWidth="1"/>
    <col min="8288" max="8288" width="62.7109375" style="4" customWidth="1"/>
    <col min="8289" max="8289" width="14.42578125" style="4" customWidth="1"/>
    <col min="8290" max="8290" width="13.7109375" style="4" customWidth="1"/>
    <col min="8291" max="8291" width="14.5703125" style="4" customWidth="1"/>
    <col min="8292" max="8292" width="14" style="4" customWidth="1"/>
    <col min="8293" max="8294" width="13.42578125" style="4" bestFit="1" customWidth="1"/>
    <col min="8295" max="8295" width="15.42578125" style="4" customWidth="1"/>
    <col min="8296" max="8296" width="13.42578125" style="4" bestFit="1" customWidth="1"/>
    <col min="8297" max="8297" width="14" style="4" customWidth="1"/>
    <col min="8298" max="8298" width="18.5703125" style="4" customWidth="1"/>
    <col min="8299" max="8299" width="8.140625" style="4" bestFit="1" customWidth="1"/>
    <col min="8300" max="8542" width="9.140625" style="4"/>
    <col min="8543" max="8543" width="7.85546875" style="4" customWidth="1"/>
    <col min="8544" max="8544" width="62.7109375" style="4" customWidth="1"/>
    <col min="8545" max="8545" width="14.42578125" style="4" customWidth="1"/>
    <col min="8546" max="8546" width="13.7109375" style="4" customWidth="1"/>
    <col min="8547" max="8547" width="14.5703125" style="4" customWidth="1"/>
    <col min="8548" max="8548" width="14" style="4" customWidth="1"/>
    <col min="8549" max="8550" width="13.42578125" style="4" bestFit="1" customWidth="1"/>
    <col min="8551" max="8551" width="15.42578125" style="4" customWidth="1"/>
    <col min="8552" max="8552" width="13.42578125" style="4" bestFit="1" customWidth="1"/>
    <col min="8553" max="8553" width="14" style="4" customWidth="1"/>
    <col min="8554" max="8554" width="18.5703125" style="4" customWidth="1"/>
    <col min="8555" max="8555" width="8.140625" style="4" bestFit="1" customWidth="1"/>
    <col min="8556" max="8798" width="9.140625" style="4"/>
    <col min="8799" max="8799" width="7.85546875" style="4" customWidth="1"/>
    <col min="8800" max="8800" width="62.7109375" style="4" customWidth="1"/>
    <col min="8801" max="8801" width="14.42578125" style="4" customWidth="1"/>
    <col min="8802" max="8802" width="13.7109375" style="4" customWidth="1"/>
    <col min="8803" max="8803" width="14.5703125" style="4" customWidth="1"/>
    <col min="8804" max="8804" width="14" style="4" customWidth="1"/>
    <col min="8805" max="8806" width="13.42578125" style="4" bestFit="1" customWidth="1"/>
    <col min="8807" max="8807" width="15.42578125" style="4" customWidth="1"/>
    <col min="8808" max="8808" width="13.42578125" style="4" bestFit="1" customWidth="1"/>
    <col min="8809" max="8809" width="14" style="4" customWidth="1"/>
    <col min="8810" max="8810" width="18.5703125" style="4" customWidth="1"/>
    <col min="8811" max="8811" width="8.140625" style="4" bestFit="1" customWidth="1"/>
    <col min="8812" max="9054" width="9.140625" style="4"/>
    <col min="9055" max="9055" width="7.85546875" style="4" customWidth="1"/>
    <col min="9056" max="9056" width="62.7109375" style="4" customWidth="1"/>
    <col min="9057" max="9057" width="14.42578125" style="4" customWidth="1"/>
    <col min="9058" max="9058" width="13.7109375" style="4" customWidth="1"/>
    <col min="9059" max="9059" width="14.5703125" style="4" customWidth="1"/>
    <col min="9060" max="9060" width="14" style="4" customWidth="1"/>
    <col min="9061" max="9062" width="13.42578125" style="4" bestFit="1" customWidth="1"/>
    <col min="9063" max="9063" width="15.42578125" style="4" customWidth="1"/>
    <col min="9064" max="9064" width="13.42578125" style="4" bestFit="1" customWidth="1"/>
    <col min="9065" max="9065" width="14" style="4" customWidth="1"/>
    <col min="9066" max="9066" width="18.5703125" style="4" customWidth="1"/>
    <col min="9067" max="9067" width="8.140625" style="4" bestFit="1" customWidth="1"/>
    <col min="9068" max="9310" width="9.140625" style="4"/>
    <col min="9311" max="9311" width="7.85546875" style="4" customWidth="1"/>
    <col min="9312" max="9312" width="62.7109375" style="4" customWidth="1"/>
    <col min="9313" max="9313" width="14.42578125" style="4" customWidth="1"/>
    <col min="9314" max="9314" width="13.7109375" style="4" customWidth="1"/>
    <col min="9315" max="9315" width="14.5703125" style="4" customWidth="1"/>
    <col min="9316" max="9316" width="14" style="4" customWidth="1"/>
    <col min="9317" max="9318" width="13.42578125" style="4" bestFit="1" customWidth="1"/>
    <col min="9319" max="9319" width="15.42578125" style="4" customWidth="1"/>
    <col min="9320" max="9320" width="13.42578125" style="4" bestFit="1" customWidth="1"/>
    <col min="9321" max="9321" width="14" style="4" customWidth="1"/>
    <col min="9322" max="9322" width="18.5703125" style="4" customWidth="1"/>
    <col min="9323" max="9323" width="8.140625" style="4" bestFit="1" customWidth="1"/>
    <col min="9324" max="9566" width="9.140625" style="4"/>
    <col min="9567" max="9567" width="7.85546875" style="4" customWidth="1"/>
    <col min="9568" max="9568" width="62.7109375" style="4" customWidth="1"/>
    <col min="9569" max="9569" width="14.42578125" style="4" customWidth="1"/>
    <col min="9570" max="9570" width="13.7109375" style="4" customWidth="1"/>
    <col min="9571" max="9571" width="14.5703125" style="4" customWidth="1"/>
    <col min="9572" max="9572" width="14" style="4" customWidth="1"/>
    <col min="9573" max="9574" width="13.42578125" style="4" bestFit="1" customWidth="1"/>
    <col min="9575" max="9575" width="15.42578125" style="4" customWidth="1"/>
    <col min="9576" max="9576" width="13.42578125" style="4" bestFit="1" customWidth="1"/>
    <col min="9577" max="9577" width="14" style="4" customWidth="1"/>
    <col min="9578" max="9578" width="18.5703125" style="4" customWidth="1"/>
    <col min="9579" max="9579" width="8.140625" style="4" bestFit="1" customWidth="1"/>
    <col min="9580" max="9822" width="9.140625" style="4"/>
    <col min="9823" max="9823" width="7.85546875" style="4" customWidth="1"/>
    <col min="9824" max="9824" width="62.7109375" style="4" customWidth="1"/>
    <col min="9825" max="9825" width="14.42578125" style="4" customWidth="1"/>
    <col min="9826" max="9826" width="13.7109375" style="4" customWidth="1"/>
    <col min="9827" max="9827" width="14.5703125" style="4" customWidth="1"/>
    <col min="9828" max="9828" width="14" style="4" customWidth="1"/>
    <col min="9829" max="9830" width="13.42578125" style="4" bestFit="1" customWidth="1"/>
    <col min="9831" max="9831" width="15.42578125" style="4" customWidth="1"/>
    <col min="9832" max="9832" width="13.42578125" style="4" bestFit="1" customWidth="1"/>
    <col min="9833" max="9833" width="14" style="4" customWidth="1"/>
    <col min="9834" max="9834" width="18.5703125" style="4" customWidth="1"/>
    <col min="9835" max="9835" width="8.140625" style="4" bestFit="1" customWidth="1"/>
    <col min="9836" max="10078" width="9.140625" style="4"/>
    <col min="10079" max="10079" width="7.85546875" style="4" customWidth="1"/>
    <col min="10080" max="10080" width="62.7109375" style="4" customWidth="1"/>
    <col min="10081" max="10081" width="14.42578125" style="4" customWidth="1"/>
    <col min="10082" max="10082" width="13.7109375" style="4" customWidth="1"/>
    <col min="10083" max="10083" width="14.5703125" style="4" customWidth="1"/>
    <col min="10084" max="10084" width="14" style="4" customWidth="1"/>
    <col min="10085" max="10086" width="13.42578125" style="4" bestFit="1" customWidth="1"/>
    <col min="10087" max="10087" width="15.42578125" style="4" customWidth="1"/>
    <col min="10088" max="10088" width="13.42578125" style="4" bestFit="1" customWidth="1"/>
    <col min="10089" max="10089" width="14" style="4" customWidth="1"/>
    <col min="10090" max="10090" width="18.5703125" style="4" customWidth="1"/>
    <col min="10091" max="10091" width="8.140625" style="4" bestFit="1" customWidth="1"/>
    <col min="10092" max="10334" width="9.140625" style="4"/>
    <col min="10335" max="10335" width="7.85546875" style="4" customWidth="1"/>
    <col min="10336" max="10336" width="62.7109375" style="4" customWidth="1"/>
    <col min="10337" max="10337" width="14.42578125" style="4" customWidth="1"/>
    <col min="10338" max="10338" width="13.7109375" style="4" customWidth="1"/>
    <col min="10339" max="10339" width="14.5703125" style="4" customWidth="1"/>
    <col min="10340" max="10340" width="14" style="4" customWidth="1"/>
    <col min="10341" max="10342" width="13.42578125" style="4" bestFit="1" customWidth="1"/>
    <col min="10343" max="10343" width="15.42578125" style="4" customWidth="1"/>
    <col min="10344" max="10344" width="13.42578125" style="4" bestFit="1" customWidth="1"/>
    <col min="10345" max="10345" width="14" style="4" customWidth="1"/>
    <col min="10346" max="10346" width="18.5703125" style="4" customWidth="1"/>
    <col min="10347" max="10347" width="8.140625" style="4" bestFit="1" customWidth="1"/>
    <col min="10348" max="10590" width="9.140625" style="4"/>
    <col min="10591" max="10591" width="7.85546875" style="4" customWidth="1"/>
    <col min="10592" max="10592" width="62.7109375" style="4" customWidth="1"/>
    <col min="10593" max="10593" width="14.42578125" style="4" customWidth="1"/>
    <col min="10594" max="10594" width="13.7109375" style="4" customWidth="1"/>
    <col min="10595" max="10595" width="14.5703125" style="4" customWidth="1"/>
    <col min="10596" max="10596" width="14" style="4" customWidth="1"/>
    <col min="10597" max="10598" width="13.42578125" style="4" bestFit="1" customWidth="1"/>
    <col min="10599" max="10599" width="15.42578125" style="4" customWidth="1"/>
    <col min="10600" max="10600" width="13.42578125" style="4" bestFit="1" customWidth="1"/>
    <col min="10601" max="10601" width="14" style="4" customWidth="1"/>
    <col min="10602" max="10602" width="18.5703125" style="4" customWidth="1"/>
    <col min="10603" max="10603" width="8.140625" style="4" bestFit="1" customWidth="1"/>
    <col min="10604" max="10846" width="9.140625" style="4"/>
    <col min="10847" max="10847" width="7.85546875" style="4" customWidth="1"/>
    <col min="10848" max="10848" width="62.7109375" style="4" customWidth="1"/>
    <col min="10849" max="10849" width="14.42578125" style="4" customWidth="1"/>
    <col min="10850" max="10850" width="13.7109375" style="4" customWidth="1"/>
    <col min="10851" max="10851" width="14.5703125" style="4" customWidth="1"/>
    <col min="10852" max="10852" width="14" style="4" customWidth="1"/>
    <col min="10853" max="10854" width="13.42578125" style="4" bestFit="1" customWidth="1"/>
    <col min="10855" max="10855" width="15.42578125" style="4" customWidth="1"/>
    <col min="10856" max="10856" width="13.42578125" style="4" bestFit="1" customWidth="1"/>
    <col min="10857" max="10857" width="14" style="4" customWidth="1"/>
    <col min="10858" max="10858" width="18.5703125" style="4" customWidth="1"/>
    <col min="10859" max="10859" width="8.140625" style="4" bestFit="1" customWidth="1"/>
    <col min="10860" max="11102" width="9.140625" style="4"/>
    <col min="11103" max="11103" width="7.85546875" style="4" customWidth="1"/>
    <col min="11104" max="11104" width="62.7109375" style="4" customWidth="1"/>
    <col min="11105" max="11105" width="14.42578125" style="4" customWidth="1"/>
    <col min="11106" max="11106" width="13.7109375" style="4" customWidth="1"/>
    <col min="11107" max="11107" width="14.5703125" style="4" customWidth="1"/>
    <col min="11108" max="11108" width="14" style="4" customWidth="1"/>
    <col min="11109" max="11110" width="13.42578125" style="4" bestFit="1" customWidth="1"/>
    <col min="11111" max="11111" width="15.42578125" style="4" customWidth="1"/>
    <col min="11112" max="11112" width="13.42578125" style="4" bestFit="1" customWidth="1"/>
    <col min="11113" max="11113" width="14" style="4" customWidth="1"/>
    <col min="11114" max="11114" width="18.5703125" style="4" customWidth="1"/>
    <col min="11115" max="11115" width="8.140625" style="4" bestFit="1" customWidth="1"/>
    <col min="11116" max="11358" width="9.140625" style="4"/>
    <col min="11359" max="11359" width="7.85546875" style="4" customWidth="1"/>
    <col min="11360" max="11360" width="62.7109375" style="4" customWidth="1"/>
    <col min="11361" max="11361" width="14.42578125" style="4" customWidth="1"/>
    <col min="11362" max="11362" width="13.7109375" style="4" customWidth="1"/>
    <col min="11363" max="11363" width="14.5703125" style="4" customWidth="1"/>
    <col min="11364" max="11364" width="14" style="4" customWidth="1"/>
    <col min="11365" max="11366" width="13.42578125" style="4" bestFit="1" customWidth="1"/>
    <col min="11367" max="11367" width="15.42578125" style="4" customWidth="1"/>
    <col min="11368" max="11368" width="13.42578125" style="4" bestFit="1" customWidth="1"/>
    <col min="11369" max="11369" width="14" style="4" customWidth="1"/>
    <col min="11370" max="11370" width="18.5703125" style="4" customWidth="1"/>
    <col min="11371" max="11371" width="8.140625" style="4" bestFit="1" customWidth="1"/>
    <col min="11372" max="11614" width="9.140625" style="4"/>
    <col min="11615" max="11615" width="7.85546875" style="4" customWidth="1"/>
    <col min="11616" max="11616" width="62.7109375" style="4" customWidth="1"/>
    <col min="11617" max="11617" width="14.42578125" style="4" customWidth="1"/>
    <col min="11618" max="11618" width="13.7109375" style="4" customWidth="1"/>
    <col min="11619" max="11619" width="14.5703125" style="4" customWidth="1"/>
    <col min="11620" max="11620" width="14" style="4" customWidth="1"/>
    <col min="11621" max="11622" width="13.42578125" style="4" bestFit="1" customWidth="1"/>
    <col min="11623" max="11623" width="15.42578125" style="4" customWidth="1"/>
    <col min="11624" max="11624" width="13.42578125" style="4" bestFit="1" customWidth="1"/>
    <col min="11625" max="11625" width="14" style="4" customWidth="1"/>
    <col min="11626" max="11626" width="18.5703125" style="4" customWidth="1"/>
    <col min="11627" max="11627" width="8.140625" style="4" bestFit="1" customWidth="1"/>
    <col min="11628" max="11870" width="9.140625" style="4"/>
    <col min="11871" max="11871" width="7.85546875" style="4" customWidth="1"/>
    <col min="11872" max="11872" width="62.7109375" style="4" customWidth="1"/>
    <col min="11873" max="11873" width="14.42578125" style="4" customWidth="1"/>
    <col min="11874" max="11874" width="13.7109375" style="4" customWidth="1"/>
    <col min="11875" max="11875" width="14.5703125" style="4" customWidth="1"/>
    <col min="11876" max="11876" width="14" style="4" customWidth="1"/>
    <col min="11877" max="11878" width="13.42578125" style="4" bestFit="1" customWidth="1"/>
    <col min="11879" max="11879" width="15.42578125" style="4" customWidth="1"/>
    <col min="11880" max="11880" width="13.42578125" style="4" bestFit="1" customWidth="1"/>
    <col min="11881" max="11881" width="14" style="4" customWidth="1"/>
    <col min="11882" max="11882" width="18.5703125" style="4" customWidth="1"/>
    <col min="11883" max="11883" width="8.140625" style="4" bestFit="1" customWidth="1"/>
    <col min="11884" max="12126" width="9.140625" style="4"/>
    <col min="12127" max="12127" width="7.85546875" style="4" customWidth="1"/>
    <col min="12128" max="12128" width="62.7109375" style="4" customWidth="1"/>
    <col min="12129" max="12129" width="14.42578125" style="4" customWidth="1"/>
    <col min="12130" max="12130" width="13.7109375" style="4" customWidth="1"/>
    <col min="12131" max="12131" width="14.5703125" style="4" customWidth="1"/>
    <col min="12132" max="12132" width="14" style="4" customWidth="1"/>
    <col min="12133" max="12134" width="13.42578125" style="4" bestFit="1" customWidth="1"/>
    <col min="12135" max="12135" width="15.42578125" style="4" customWidth="1"/>
    <col min="12136" max="12136" width="13.42578125" style="4" bestFit="1" customWidth="1"/>
    <col min="12137" max="12137" width="14" style="4" customWidth="1"/>
    <col min="12138" max="12138" width="18.5703125" style="4" customWidth="1"/>
    <col min="12139" max="12139" width="8.140625" style="4" bestFit="1" customWidth="1"/>
    <col min="12140" max="12382" width="9.140625" style="4"/>
    <col min="12383" max="12383" width="7.85546875" style="4" customWidth="1"/>
    <col min="12384" max="12384" width="62.7109375" style="4" customWidth="1"/>
    <col min="12385" max="12385" width="14.42578125" style="4" customWidth="1"/>
    <col min="12386" max="12386" width="13.7109375" style="4" customWidth="1"/>
    <col min="12387" max="12387" width="14.5703125" style="4" customWidth="1"/>
    <col min="12388" max="12388" width="14" style="4" customWidth="1"/>
    <col min="12389" max="12390" width="13.42578125" style="4" bestFit="1" customWidth="1"/>
    <col min="12391" max="12391" width="15.42578125" style="4" customWidth="1"/>
    <col min="12392" max="12392" width="13.42578125" style="4" bestFit="1" customWidth="1"/>
    <col min="12393" max="12393" width="14" style="4" customWidth="1"/>
    <col min="12394" max="12394" width="18.5703125" style="4" customWidth="1"/>
    <col min="12395" max="12395" width="8.140625" style="4" bestFit="1" customWidth="1"/>
    <col min="12396" max="12638" width="9.140625" style="4"/>
    <col min="12639" max="12639" width="7.85546875" style="4" customWidth="1"/>
    <col min="12640" max="12640" width="62.7109375" style="4" customWidth="1"/>
    <col min="12641" max="12641" width="14.42578125" style="4" customWidth="1"/>
    <col min="12642" max="12642" width="13.7109375" style="4" customWidth="1"/>
    <col min="12643" max="12643" width="14.5703125" style="4" customWidth="1"/>
    <col min="12644" max="12644" width="14" style="4" customWidth="1"/>
    <col min="12645" max="12646" width="13.42578125" style="4" bestFit="1" customWidth="1"/>
    <col min="12647" max="12647" width="15.42578125" style="4" customWidth="1"/>
    <col min="12648" max="12648" width="13.42578125" style="4" bestFit="1" customWidth="1"/>
    <col min="12649" max="12649" width="14" style="4" customWidth="1"/>
    <col min="12650" max="12650" width="18.5703125" style="4" customWidth="1"/>
    <col min="12651" max="12651" width="8.140625" style="4" bestFit="1" customWidth="1"/>
    <col min="12652" max="12894" width="9.140625" style="4"/>
    <col min="12895" max="12895" width="7.85546875" style="4" customWidth="1"/>
    <col min="12896" max="12896" width="62.7109375" style="4" customWidth="1"/>
    <col min="12897" max="12897" width="14.42578125" style="4" customWidth="1"/>
    <col min="12898" max="12898" width="13.7109375" style="4" customWidth="1"/>
    <col min="12899" max="12899" width="14.5703125" style="4" customWidth="1"/>
    <col min="12900" max="12900" width="14" style="4" customWidth="1"/>
    <col min="12901" max="12902" width="13.42578125" style="4" bestFit="1" customWidth="1"/>
    <col min="12903" max="12903" width="15.42578125" style="4" customWidth="1"/>
    <col min="12904" max="12904" width="13.42578125" style="4" bestFit="1" customWidth="1"/>
    <col min="12905" max="12905" width="14" style="4" customWidth="1"/>
    <col min="12906" max="12906" width="18.5703125" style="4" customWidth="1"/>
    <col min="12907" max="12907" width="8.140625" style="4" bestFit="1" customWidth="1"/>
    <col min="12908" max="13150" width="9.140625" style="4"/>
    <col min="13151" max="13151" width="7.85546875" style="4" customWidth="1"/>
    <col min="13152" max="13152" width="62.7109375" style="4" customWidth="1"/>
    <col min="13153" max="13153" width="14.42578125" style="4" customWidth="1"/>
    <col min="13154" max="13154" width="13.7109375" style="4" customWidth="1"/>
    <col min="13155" max="13155" width="14.5703125" style="4" customWidth="1"/>
    <col min="13156" max="13156" width="14" style="4" customWidth="1"/>
    <col min="13157" max="13158" width="13.42578125" style="4" bestFit="1" customWidth="1"/>
    <col min="13159" max="13159" width="15.42578125" style="4" customWidth="1"/>
    <col min="13160" max="13160" width="13.42578125" style="4" bestFit="1" customWidth="1"/>
    <col min="13161" max="13161" width="14" style="4" customWidth="1"/>
    <col min="13162" max="13162" width="18.5703125" style="4" customWidth="1"/>
    <col min="13163" max="13163" width="8.140625" style="4" bestFit="1" customWidth="1"/>
    <col min="13164" max="13406" width="9.140625" style="4"/>
    <col min="13407" max="13407" width="7.85546875" style="4" customWidth="1"/>
    <col min="13408" max="13408" width="62.7109375" style="4" customWidth="1"/>
    <col min="13409" max="13409" width="14.42578125" style="4" customWidth="1"/>
    <col min="13410" max="13410" width="13.7109375" style="4" customWidth="1"/>
    <col min="13411" max="13411" width="14.5703125" style="4" customWidth="1"/>
    <col min="13412" max="13412" width="14" style="4" customWidth="1"/>
    <col min="13413" max="13414" width="13.42578125" style="4" bestFit="1" customWidth="1"/>
    <col min="13415" max="13415" width="15.42578125" style="4" customWidth="1"/>
    <col min="13416" max="13416" width="13.42578125" style="4" bestFit="1" customWidth="1"/>
    <col min="13417" max="13417" width="14" style="4" customWidth="1"/>
    <col min="13418" max="13418" width="18.5703125" style="4" customWidth="1"/>
    <col min="13419" max="13419" width="8.140625" style="4" bestFit="1" customWidth="1"/>
    <col min="13420" max="13662" width="9.140625" style="4"/>
    <col min="13663" max="13663" width="7.85546875" style="4" customWidth="1"/>
    <col min="13664" max="13664" width="62.7109375" style="4" customWidth="1"/>
    <col min="13665" max="13665" width="14.42578125" style="4" customWidth="1"/>
    <col min="13666" max="13666" width="13.7109375" style="4" customWidth="1"/>
    <col min="13667" max="13667" width="14.5703125" style="4" customWidth="1"/>
    <col min="13668" max="13668" width="14" style="4" customWidth="1"/>
    <col min="13669" max="13670" width="13.42578125" style="4" bestFit="1" customWidth="1"/>
    <col min="13671" max="13671" width="15.42578125" style="4" customWidth="1"/>
    <col min="13672" max="13672" width="13.42578125" style="4" bestFit="1" customWidth="1"/>
    <col min="13673" max="13673" width="14" style="4" customWidth="1"/>
    <col min="13674" max="13674" width="18.5703125" style="4" customWidth="1"/>
    <col min="13675" max="13675" width="8.140625" style="4" bestFit="1" customWidth="1"/>
    <col min="13676" max="13918" width="9.140625" style="4"/>
    <col min="13919" max="13919" width="7.85546875" style="4" customWidth="1"/>
    <col min="13920" max="13920" width="62.7109375" style="4" customWidth="1"/>
    <col min="13921" max="13921" width="14.42578125" style="4" customWidth="1"/>
    <col min="13922" max="13922" width="13.7109375" style="4" customWidth="1"/>
    <col min="13923" max="13923" width="14.5703125" style="4" customWidth="1"/>
    <col min="13924" max="13924" width="14" style="4" customWidth="1"/>
    <col min="13925" max="13926" width="13.42578125" style="4" bestFit="1" customWidth="1"/>
    <col min="13927" max="13927" width="15.42578125" style="4" customWidth="1"/>
    <col min="13928" max="13928" width="13.42578125" style="4" bestFit="1" customWidth="1"/>
    <col min="13929" max="13929" width="14" style="4" customWidth="1"/>
    <col min="13930" max="13930" width="18.5703125" style="4" customWidth="1"/>
    <col min="13931" max="13931" width="8.140625" style="4" bestFit="1" customWidth="1"/>
    <col min="13932" max="14174" width="9.140625" style="4"/>
    <col min="14175" max="14175" width="7.85546875" style="4" customWidth="1"/>
    <col min="14176" max="14176" width="62.7109375" style="4" customWidth="1"/>
    <col min="14177" max="14177" width="14.42578125" style="4" customWidth="1"/>
    <col min="14178" max="14178" width="13.7109375" style="4" customWidth="1"/>
    <col min="14179" max="14179" width="14.5703125" style="4" customWidth="1"/>
    <col min="14180" max="14180" width="14" style="4" customWidth="1"/>
    <col min="14181" max="14182" width="13.42578125" style="4" bestFit="1" customWidth="1"/>
    <col min="14183" max="14183" width="15.42578125" style="4" customWidth="1"/>
    <col min="14184" max="14184" width="13.42578125" style="4" bestFit="1" customWidth="1"/>
    <col min="14185" max="14185" width="14" style="4" customWidth="1"/>
    <col min="14186" max="14186" width="18.5703125" style="4" customWidth="1"/>
    <col min="14187" max="14187" width="8.140625" style="4" bestFit="1" customWidth="1"/>
    <col min="14188" max="14430" width="9.140625" style="4"/>
    <col min="14431" max="14431" width="7.85546875" style="4" customWidth="1"/>
    <col min="14432" max="14432" width="62.7109375" style="4" customWidth="1"/>
    <col min="14433" max="14433" width="14.42578125" style="4" customWidth="1"/>
    <col min="14434" max="14434" width="13.7109375" style="4" customWidth="1"/>
    <col min="14435" max="14435" width="14.5703125" style="4" customWidth="1"/>
    <col min="14436" max="14436" width="14" style="4" customWidth="1"/>
    <col min="14437" max="14438" width="13.42578125" style="4" bestFit="1" customWidth="1"/>
    <col min="14439" max="14439" width="15.42578125" style="4" customWidth="1"/>
    <col min="14440" max="14440" width="13.42578125" style="4" bestFit="1" customWidth="1"/>
    <col min="14441" max="14441" width="14" style="4" customWidth="1"/>
    <col min="14442" max="14442" width="18.5703125" style="4" customWidth="1"/>
    <col min="14443" max="14443" width="8.140625" style="4" bestFit="1" customWidth="1"/>
    <col min="14444" max="14686" width="9.140625" style="4"/>
    <col min="14687" max="14687" width="7.85546875" style="4" customWidth="1"/>
    <col min="14688" max="14688" width="62.7109375" style="4" customWidth="1"/>
    <col min="14689" max="14689" width="14.42578125" style="4" customWidth="1"/>
    <col min="14690" max="14690" width="13.7109375" style="4" customWidth="1"/>
    <col min="14691" max="14691" width="14.5703125" style="4" customWidth="1"/>
    <col min="14692" max="14692" width="14" style="4" customWidth="1"/>
    <col min="14693" max="14694" width="13.42578125" style="4" bestFit="1" customWidth="1"/>
    <col min="14695" max="14695" width="15.42578125" style="4" customWidth="1"/>
    <col min="14696" max="14696" width="13.42578125" style="4" bestFit="1" customWidth="1"/>
    <col min="14697" max="14697" width="14" style="4" customWidth="1"/>
    <col min="14698" max="14698" width="18.5703125" style="4" customWidth="1"/>
    <col min="14699" max="14699" width="8.140625" style="4" bestFit="1" customWidth="1"/>
    <col min="14700" max="14942" width="9.140625" style="4"/>
    <col min="14943" max="14943" width="7.85546875" style="4" customWidth="1"/>
    <col min="14944" max="14944" width="62.7109375" style="4" customWidth="1"/>
    <col min="14945" max="14945" width="14.42578125" style="4" customWidth="1"/>
    <col min="14946" max="14946" width="13.7109375" style="4" customWidth="1"/>
    <col min="14947" max="14947" width="14.5703125" style="4" customWidth="1"/>
    <col min="14948" max="14948" width="14" style="4" customWidth="1"/>
    <col min="14949" max="14950" width="13.42578125" style="4" bestFit="1" customWidth="1"/>
    <col min="14951" max="14951" width="15.42578125" style="4" customWidth="1"/>
    <col min="14952" max="14952" width="13.42578125" style="4" bestFit="1" customWidth="1"/>
    <col min="14953" max="14953" width="14" style="4" customWidth="1"/>
    <col min="14954" max="14954" width="18.5703125" style="4" customWidth="1"/>
    <col min="14955" max="14955" width="8.140625" style="4" bestFit="1" customWidth="1"/>
    <col min="14956" max="15198" width="9.140625" style="4"/>
    <col min="15199" max="15199" width="7.85546875" style="4" customWidth="1"/>
    <col min="15200" max="15200" width="62.7109375" style="4" customWidth="1"/>
    <col min="15201" max="15201" width="14.42578125" style="4" customWidth="1"/>
    <col min="15202" max="15202" width="13.7109375" style="4" customWidth="1"/>
    <col min="15203" max="15203" width="14.5703125" style="4" customWidth="1"/>
    <col min="15204" max="15204" width="14" style="4" customWidth="1"/>
    <col min="15205" max="15206" width="13.42578125" style="4" bestFit="1" customWidth="1"/>
    <col min="15207" max="15207" width="15.42578125" style="4" customWidth="1"/>
    <col min="15208" max="15208" width="13.42578125" style="4" bestFit="1" customWidth="1"/>
    <col min="15209" max="15209" width="14" style="4" customWidth="1"/>
    <col min="15210" max="15210" width="18.5703125" style="4" customWidth="1"/>
    <col min="15211" max="15211" width="8.140625" style="4" bestFit="1" customWidth="1"/>
    <col min="15212" max="15454" width="9.140625" style="4"/>
    <col min="15455" max="15455" width="7.85546875" style="4" customWidth="1"/>
    <col min="15456" max="15456" width="62.7109375" style="4" customWidth="1"/>
    <col min="15457" max="15457" width="14.42578125" style="4" customWidth="1"/>
    <col min="15458" max="15458" width="13.7109375" style="4" customWidth="1"/>
    <col min="15459" max="15459" width="14.5703125" style="4" customWidth="1"/>
    <col min="15460" max="15460" width="14" style="4" customWidth="1"/>
    <col min="15461" max="15462" width="13.42578125" style="4" bestFit="1" customWidth="1"/>
    <col min="15463" max="15463" width="15.42578125" style="4" customWidth="1"/>
    <col min="15464" max="15464" width="13.42578125" style="4" bestFit="1" customWidth="1"/>
    <col min="15465" max="15465" width="14" style="4" customWidth="1"/>
    <col min="15466" max="15466" width="18.5703125" style="4" customWidth="1"/>
    <col min="15467" max="15467" width="8.140625" style="4" bestFit="1" customWidth="1"/>
    <col min="15468" max="15710" width="9.140625" style="4"/>
    <col min="15711" max="15711" width="7.85546875" style="4" customWidth="1"/>
    <col min="15712" max="15712" width="62.7109375" style="4" customWidth="1"/>
    <col min="15713" max="15713" width="14.42578125" style="4" customWidth="1"/>
    <col min="15714" max="15714" width="13.7109375" style="4" customWidth="1"/>
    <col min="15715" max="15715" width="14.5703125" style="4" customWidth="1"/>
    <col min="15716" max="15716" width="14" style="4" customWidth="1"/>
    <col min="15717" max="15718" width="13.42578125" style="4" bestFit="1" customWidth="1"/>
    <col min="15719" max="15719" width="15.42578125" style="4" customWidth="1"/>
    <col min="15720" max="15720" width="13.42578125" style="4" bestFit="1" customWidth="1"/>
    <col min="15721" max="15721" width="14" style="4" customWidth="1"/>
    <col min="15722" max="15722" width="18.5703125" style="4" customWidth="1"/>
    <col min="15723" max="15723" width="8.140625" style="4" bestFit="1" customWidth="1"/>
    <col min="15724" max="15966" width="9.140625" style="4"/>
    <col min="15967" max="15967" width="7.85546875" style="4" customWidth="1"/>
    <col min="15968" max="15968" width="62.7109375" style="4" customWidth="1"/>
    <col min="15969" max="15969" width="14.42578125" style="4" customWidth="1"/>
    <col min="15970" max="15970" width="13.7109375" style="4" customWidth="1"/>
    <col min="15971" max="15971" width="14.5703125" style="4" customWidth="1"/>
    <col min="15972" max="15972" width="14" style="4" customWidth="1"/>
    <col min="15973" max="15974" width="13.42578125" style="4" bestFit="1" customWidth="1"/>
    <col min="15975" max="15975" width="15.42578125" style="4" customWidth="1"/>
    <col min="15976" max="15976" width="13.42578125" style="4" bestFit="1" customWidth="1"/>
    <col min="15977" max="15977" width="14" style="4" customWidth="1"/>
    <col min="15978" max="15978" width="18.5703125" style="4" customWidth="1"/>
    <col min="15979" max="15979" width="8.140625" style="4" bestFit="1" customWidth="1"/>
    <col min="15980" max="16384" width="9.140625" style="4"/>
  </cols>
  <sheetData>
    <row r="1" spans="1:5" x14ac:dyDescent="0.25">
      <c r="A1" s="43" t="s">
        <v>36</v>
      </c>
      <c r="B1" s="43"/>
      <c r="C1" s="43"/>
    </row>
    <row r="2" spans="1:5" x14ac:dyDescent="0.25">
      <c r="A2" s="43" t="s">
        <v>34</v>
      </c>
      <c r="B2" s="43"/>
      <c r="C2" s="43"/>
    </row>
    <row r="3" spans="1:5" ht="21" customHeight="1" x14ac:dyDescent="0.25">
      <c r="A3" s="45" t="s">
        <v>35</v>
      </c>
      <c r="B3" s="45"/>
      <c r="C3" s="45"/>
    </row>
    <row r="4" spans="1:5" x14ac:dyDescent="0.25">
      <c r="A4" s="43" t="s">
        <v>43</v>
      </c>
      <c r="B4" s="43"/>
      <c r="C4" s="43"/>
    </row>
    <row r="5" spans="1:5" x14ac:dyDescent="0.25">
      <c r="A5" s="43" t="s">
        <v>38</v>
      </c>
      <c r="B5" s="43"/>
      <c r="C5" s="43"/>
    </row>
    <row r="6" spans="1:5" x14ac:dyDescent="0.25">
      <c r="A6" s="43" t="s">
        <v>42</v>
      </c>
      <c r="B6" s="43"/>
      <c r="C6" s="43"/>
    </row>
    <row r="7" spans="1:5" x14ac:dyDescent="0.25">
      <c r="A7" s="41"/>
      <c r="B7" s="41"/>
      <c r="C7" s="41"/>
    </row>
    <row r="8" spans="1:5" x14ac:dyDescent="0.25">
      <c r="A8" s="41"/>
      <c r="B8" s="41"/>
      <c r="C8" s="41"/>
    </row>
    <row r="9" spans="1:5" ht="37.5" customHeight="1" x14ac:dyDescent="0.3">
      <c r="A9" s="44" t="s">
        <v>39</v>
      </c>
      <c r="B9" s="44"/>
      <c r="C9" s="44"/>
      <c r="D9" s="24"/>
    </row>
    <row r="10" spans="1:5" ht="15" customHeight="1" x14ac:dyDescent="0.3">
      <c r="A10" s="26"/>
      <c r="B10" s="26"/>
      <c r="C10" s="26"/>
      <c r="D10" s="24"/>
    </row>
    <row r="11" spans="1:5" ht="16.5" thickBot="1" x14ac:dyDescent="0.3">
      <c r="A11" s="4"/>
      <c r="B11" s="4"/>
      <c r="C11" s="5"/>
    </row>
    <row r="12" spans="1:5" s="17" customFormat="1" ht="45.75" customHeight="1" thickBot="1" x14ac:dyDescent="0.3">
      <c r="A12" s="13" t="s">
        <v>0</v>
      </c>
      <c r="B12" s="14" t="s">
        <v>1</v>
      </c>
      <c r="C12" s="15" t="s">
        <v>37</v>
      </c>
    </row>
    <row r="13" spans="1:5" ht="16.5" thickBot="1" x14ac:dyDescent="0.3">
      <c r="A13" s="33">
        <v>1000000</v>
      </c>
      <c r="B13" s="34" t="s">
        <v>2</v>
      </c>
      <c r="C13" s="35">
        <f t="shared" ref="C13" si="0">SUM(C14+C22+C24+C32)</f>
        <v>44792465</v>
      </c>
      <c r="E13" s="6"/>
    </row>
    <row r="14" spans="1:5" ht="29.25" customHeight="1" x14ac:dyDescent="0.25">
      <c r="A14" s="30">
        <v>1010000</v>
      </c>
      <c r="B14" s="40" t="s">
        <v>3</v>
      </c>
      <c r="C14" s="32">
        <f t="shared" ref="C14" si="1">SUM(C15:C20)</f>
        <v>35271007</v>
      </c>
      <c r="E14" s="6"/>
    </row>
    <row r="15" spans="1:5" ht="31.5" hidden="1" customHeight="1" x14ac:dyDescent="0.25">
      <c r="A15" s="18">
        <v>1010100</v>
      </c>
      <c r="B15" s="8" t="s">
        <v>4</v>
      </c>
      <c r="C15" s="21"/>
      <c r="E15" s="6"/>
    </row>
    <row r="16" spans="1:5" ht="32.25" hidden="1" customHeight="1" x14ac:dyDescent="0.25">
      <c r="A16" s="18">
        <v>1010200</v>
      </c>
      <c r="B16" s="8" t="s">
        <v>5</v>
      </c>
      <c r="C16" s="21"/>
      <c r="E16" s="6"/>
    </row>
    <row r="17" spans="1:5" ht="27.75" customHeight="1" x14ac:dyDescent="0.25">
      <c r="A17" s="18">
        <v>1010500</v>
      </c>
      <c r="B17" s="9" t="s">
        <v>6</v>
      </c>
      <c r="C17" s="21">
        <v>86000</v>
      </c>
      <c r="E17" s="6"/>
    </row>
    <row r="18" spans="1:5" ht="39" customHeight="1" x14ac:dyDescent="0.25">
      <c r="A18" s="18">
        <v>1010600</v>
      </c>
      <c r="B18" s="8" t="s">
        <v>7</v>
      </c>
      <c r="C18" s="21">
        <v>527098</v>
      </c>
      <c r="E18" s="6"/>
    </row>
    <row r="19" spans="1:5" ht="30.75" customHeight="1" x14ac:dyDescent="0.25">
      <c r="A19" s="18">
        <v>1010601</v>
      </c>
      <c r="B19" s="8" t="s">
        <v>8</v>
      </c>
      <c r="C19" s="21">
        <v>702667</v>
      </c>
      <c r="E19" s="6"/>
    </row>
    <row r="20" spans="1:5" ht="19.5" customHeight="1" x14ac:dyDescent="0.25">
      <c r="A20" s="18">
        <v>1010700</v>
      </c>
      <c r="B20" s="8" t="s">
        <v>9</v>
      </c>
      <c r="C20" s="21">
        <v>33955242</v>
      </c>
      <c r="E20" s="6"/>
    </row>
    <row r="21" spans="1:5" ht="6" customHeight="1" x14ac:dyDescent="0.25">
      <c r="A21" s="19"/>
      <c r="B21" s="8"/>
      <c r="C21" s="21"/>
      <c r="E21" s="6"/>
    </row>
    <row r="22" spans="1:5" ht="21" customHeight="1" x14ac:dyDescent="0.25">
      <c r="A22" s="18">
        <v>1040000</v>
      </c>
      <c r="B22" s="8" t="s">
        <v>10</v>
      </c>
      <c r="C22" s="21">
        <v>240156</v>
      </c>
      <c r="E22" s="6"/>
    </row>
    <row r="23" spans="1:5" ht="6" customHeight="1" x14ac:dyDescent="0.25">
      <c r="A23" s="19"/>
      <c r="B23" s="10"/>
      <c r="C23" s="21"/>
      <c r="E23" s="6"/>
    </row>
    <row r="24" spans="1:5" ht="27.75" customHeight="1" x14ac:dyDescent="0.25">
      <c r="A24" s="18">
        <v>1050000</v>
      </c>
      <c r="B24" s="8" t="s">
        <v>11</v>
      </c>
      <c r="C24" s="21">
        <f>C25</f>
        <v>116183</v>
      </c>
      <c r="E24" s="6"/>
    </row>
    <row r="25" spans="1:5" ht="20.25" customHeight="1" x14ac:dyDescent="0.25">
      <c r="A25" s="18">
        <v>1050100</v>
      </c>
      <c r="B25" s="8" t="s">
        <v>12</v>
      </c>
      <c r="C25" s="21">
        <f t="shared" ref="C25" si="2">SUM(C26:C28)</f>
        <v>116183</v>
      </c>
      <c r="E25" s="6"/>
    </row>
    <row r="26" spans="1:5" ht="25.5" hidden="1" customHeight="1" x14ac:dyDescent="0.25">
      <c r="A26" s="19">
        <v>1050101</v>
      </c>
      <c r="B26" s="10" t="s">
        <v>13</v>
      </c>
      <c r="C26" s="22">
        <v>0</v>
      </c>
      <c r="E26" s="6"/>
    </row>
    <row r="27" spans="1:5" x14ac:dyDescent="0.25">
      <c r="A27" s="19">
        <v>1050102</v>
      </c>
      <c r="B27" s="10" t="s">
        <v>14</v>
      </c>
      <c r="C27" s="22">
        <v>115218</v>
      </c>
      <c r="E27" s="6"/>
    </row>
    <row r="28" spans="1:5" ht="18" customHeight="1" x14ac:dyDescent="0.25">
      <c r="A28" s="19">
        <v>1050103</v>
      </c>
      <c r="B28" s="10" t="s">
        <v>15</v>
      </c>
      <c r="C28" s="22">
        <v>965</v>
      </c>
      <c r="E28" s="6"/>
    </row>
    <row r="29" spans="1:5" hidden="1" x14ac:dyDescent="0.25">
      <c r="A29" s="18">
        <v>1051100</v>
      </c>
      <c r="B29" s="8" t="s">
        <v>16</v>
      </c>
      <c r="C29" s="21"/>
      <c r="E29" s="6"/>
    </row>
    <row r="30" spans="1:5" hidden="1" x14ac:dyDescent="0.25">
      <c r="A30" s="19"/>
      <c r="B30" s="10"/>
      <c r="C30" s="22"/>
      <c r="E30" s="6"/>
    </row>
    <row r="31" spans="1:5" x14ac:dyDescent="0.25">
      <c r="A31" s="18">
        <v>1400000</v>
      </c>
      <c r="B31" s="8" t="s">
        <v>17</v>
      </c>
      <c r="C31" s="21">
        <f t="shared" ref="C31" si="3">SUM(C32:C33)</f>
        <v>9165119</v>
      </c>
      <c r="E31" s="6"/>
    </row>
    <row r="32" spans="1:5" s="7" customFormat="1" ht="18.75" customHeight="1" thickBot="1" x14ac:dyDescent="0.3">
      <c r="A32" s="20">
        <v>1400400</v>
      </c>
      <c r="B32" s="11" t="s">
        <v>18</v>
      </c>
      <c r="C32" s="22">
        <v>9165119</v>
      </c>
    </row>
    <row r="33" spans="1:5" hidden="1" x14ac:dyDescent="0.25">
      <c r="A33" s="27"/>
      <c r="B33" s="28"/>
      <c r="C33" s="39"/>
      <c r="E33" s="6"/>
    </row>
    <row r="34" spans="1:5" ht="16.5" thickBot="1" x14ac:dyDescent="0.3">
      <c r="A34" s="33">
        <v>2000000</v>
      </c>
      <c r="B34" s="34" t="s">
        <v>19</v>
      </c>
      <c r="C34" s="35">
        <f t="shared" ref="C34" si="4">SUM(C35+C42+C45+C47)</f>
        <v>289846</v>
      </c>
      <c r="E34" s="6"/>
    </row>
    <row r="35" spans="1:5" ht="35.25" customHeight="1" x14ac:dyDescent="0.25">
      <c r="A35" s="30">
        <v>2010000</v>
      </c>
      <c r="B35" s="31" t="s">
        <v>20</v>
      </c>
      <c r="C35" s="32">
        <v>61043</v>
      </c>
      <c r="E35" s="6"/>
    </row>
    <row r="36" spans="1:5" ht="27" customHeight="1" x14ac:dyDescent="0.25">
      <c r="A36" s="18">
        <v>2010200</v>
      </c>
      <c r="B36" s="8" t="s">
        <v>21</v>
      </c>
      <c r="C36" s="21">
        <v>54844</v>
      </c>
      <c r="E36" s="6"/>
    </row>
    <row r="37" spans="1:5" hidden="1" x14ac:dyDescent="0.25">
      <c r="A37" s="18">
        <v>2010300</v>
      </c>
      <c r="B37" s="8" t="s">
        <v>22</v>
      </c>
      <c r="C37" s="21">
        <v>0</v>
      </c>
      <c r="E37" s="6"/>
    </row>
    <row r="38" spans="1:5" hidden="1" x14ac:dyDescent="0.25">
      <c r="A38" s="18">
        <v>2010400</v>
      </c>
      <c r="B38" s="8" t="s">
        <v>23</v>
      </c>
      <c r="C38" s="21">
        <v>0</v>
      </c>
      <c r="E38" s="6"/>
    </row>
    <row r="39" spans="1:5" hidden="1" x14ac:dyDescent="0.25">
      <c r="A39" s="18">
        <v>2010500</v>
      </c>
      <c r="B39" s="8" t="s">
        <v>24</v>
      </c>
      <c r="C39" s="21">
        <v>0</v>
      </c>
      <c r="E39" s="6"/>
    </row>
    <row r="40" spans="1:5" x14ac:dyDescent="0.25">
      <c r="A40" s="18">
        <v>2010900</v>
      </c>
      <c r="B40" s="8" t="s">
        <v>25</v>
      </c>
      <c r="C40" s="21">
        <v>6199</v>
      </c>
      <c r="E40" s="6"/>
    </row>
    <row r="41" spans="1:5" hidden="1" x14ac:dyDescent="0.25">
      <c r="A41" s="18"/>
      <c r="B41" s="8"/>
      <c r="C41" s="21"/>
      <c r="E41" s="6"/>
    </row>
    <row r="42" spans="1:5" ht="31.5" x14ac:dyDescent="0.25">
      <c r="A42" s="18">
        <v>2020000</v>
      </c>
      <c r="B42" s="8" t="s">
        <v>26</v>
      </c>
      <c r="C42" s="21">
        <v>0</v>
      </c>
      <c r="E42" s="6"/>
    </row>
    <row r="43" spans="1:5" hidden="1" x14ac:dyDescent="0.25">
      <c r="A43" s="19">
        <v>2020100</v>
      </c>
      <c r="B43" s="12" t="s">
        <v>27</v>
      </c>
      <c r="C43" s="22">
        <v>0</v>
      </c>
      <c r="E43" s="6"/>
    </row>
    <row r="44" spans="1:5" hidden="1" x14ac:dyDescent="0.25">
      <c r="A44" s="19"/>
      <c r="B44" s="10"/>
      <c r="C44" s="22"/>
      <c r="E44" s="6"/>
    </row>
    <row r="45" spans="1:5" x14ac:dyDescent="0.25">
      <c r="A45" s="18">
        <v>2060000</v>
      </c>
      <c r="B45" s="8" t="s">
        <v>28</v>
      </c>
      <c r="C45" s="21">
        <v>0</v>
      </c>
      <c r="E45" s="6"/>
    </row>
    <row r="46" spans="1:5" hidden="1" x14ac:dyDescent="0.25">
      <c r="A46" s="19"/>
      <c r="B46" s="10"/>
      <c r="C46" s="21"/>
      <c r="E46" s="6"/>
    </row>
    <row r="47" spans="1:5" ht="16.5" thickBot="1" x14ac:dyDescent="0.3">
      <c r="A47" s="18">
        <v>2070000</v>
      </c>
      <c r="B47" s="8" t="s">
        <v>29</v>
      </c>
      <c r="C47" s="21">
        <v>228803</v>
      </c>
      <c r="E47" s="6"/>
    </row>
    <row r="48" spans="1:5" hidden="1" x14ac:dyDescent="0.25">
      <c r="A48" s="27"/>
      <c r="B48" s="28"/>
      <c r="C48" s="29"/>
      <c r="E48" s="6"/>
    </row>
    <row r="49" spans="1:5" ht="16.5" thickBot="1" x14ac:dyDescent="0.3">
      <c r="A49" s="33">
        <v>4000000</v>
      </c>
      <c r="B49" s="34" t="s">
        <v>30</v>
      </c>
      <c r="C49" s="35">
        <f t="shared" ref="C49" si="5">SUM(C50)</f>
        <v>2685218</v>
      </c>
      <c r="E49" s="6"/>
    </row>
    <row r="50" spans="1:5" ht="23.25" customHeight="1" thickBot="1" x14ac:dyDescent="0.3">
      <c r="A50" s="30">
        <v>4020200</v>
      </c>
      <c r="B50" s="31" t="s">
        <v>31</v>
      </c>
      <c r="C50" s="32">
        <v>2685218</v>
      </c>
      <c r="E50" s="6"/>
    </row>
    <row r="51" spans="1:5" ht="23.25" hidden="1" customHeight="1" x14ac:dyDescent="0.25">
      <c r="A51" s="36"/>
      <c r="B51" s="37"/>
      <c r="C51" s="29"/>
      <c r="E51" s="6"/>
    </row>
    <row r="52" spans="1:5" ht="20.25" customHeight="1" thickBot="1" x14ac:dyDescent="0.3">
      <c r="A52" s="33">
        <v>5000000</v>
      </c>
      <c r="B52" s="38" t="s">
        <v>32</v>
      </c>
      <c r="C52" s="35">
        <v>784523</v>
      </c>
      <c r="E52" s="6"/>
    </row>
    <row r="53" spans="1:5" ht="27" customHeight="1" thickBot="1" x14ac:dyDescent="0.3">
      <c r="A53" s="16"/>
      <c r="B53" s="25" t="s">
        <v>33</v>
      </c>
      <c r="C53" s="23">
        <f t="shared" ref="C53" si="6">SUM(C13+C34+C49+C52)</f>
        <v>48552052</v>
      </c>
      <c r="E53" s="6"/>
    </row>
    <row r="54" spans="1:5" x14ac:dyDescent="0.25">
      <c r="E54" s="6"/>
    </row>
    <row r="55" spans="1:5" x14ac:dyDescent="0.25">
      <c r="B55" s="2" t="s">
        <v>41</v>
      </c>
      <c r="C55" s="1" t="s">
        <v>40</v>
      </c>
      <c r="E55" s="6">
        <f>C55-C53</f>
        <v>0</v>
      </c>
    </row>
    <row r="56" spans="1:5" x14ac:dyDescent="0.25">
      <c r="C56" s="42"/>
    </row>
  </sheetData>
  <mergeCells count="7">
    <mergeCell ref="A1:C1"/>
    <mergeCell ref="A9:C9"/>
    <mergeCell ref="A2:C2"/>
    <mergeCell ref="A3:C3"/>
    <mergeCell ref="A4:C4"/>
    <mergeCell ref="A5:C5"/>
    <mergeCell ref="A6:C6"/>
  </mergeCells>
  <pageMargins left="0.39370078740157483" right="0.39370078740157483" top="0.47244094488188981" bottom="0.19685039370078741" header="0" footer="0"/>
  <pageSetup paperSize="9" scale="75" firstPageNumber="197" fitToHeight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2)</vt:lpstr>
      <vt:lpstr>'Приложение № 2)'!Заголовки_для_печати</vt:lpstr>
      <vt:lpstr>'Приложение № 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2025-02-10T11:59:52Z</dcterms:modified>
</cp:coreProperties>
</file>