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D:\Документы\СЕССИИ 26 СОЗЫВ\2025 год\22 сессия\22 сессия 1 пленарное 14.02.2025\бюджет\"/>
    </mc:Choice>
  </mc:AlternateContent>
  <bookViews>
    <workbookView xWindow="0" yWindow="0" windowWidth="28800" windowHeight="11835"/>
  </bookViews>
  <sheets>
    <sheet name="Программа М" sheetId="15" r:id="rId1"/>
  </sheets>
  <definedNames>
    <definedName name="_xlnm.Print_Area" localSheetId="0">'Программа М'!$A$1:$G$41</definedName>
  </definedNames>
  <calcPr calcId="152511"/>
</workbook>
</file>

<file path=xl/calcChain.xml><?xml version="1.0" encoding="utf-8"?>
<calcChain xmlns="http://schemas.openxmlformats.org/spreadsheetml/2006/main">
  <c r="G31" i="15" l="1"/>
  <c r="G24" i="15" l="1"/>
  <c r="G21" i="15"/>
  <c r="G20" i="15" s="1"/>
  <c r="G40" i="15" s="1"/>
  <c r="G33" i="15"/>
</calcChain>
</file>

<file path=xl/sharedStrings.xml><?xml version="1.0" encoding="utf-8"?>
<sst xmlns="http://schemas.openxmlformats.org/spreadsheetml/2006/main" count="86" uniqueCount="78">
  <si>
    <t>№ п/п</t>
  </si>
  <si>
    <t>1.</t>
  </si>
  <si>
    <t>2.</t>
  </si>
  <si>
    <t>4.</t>
  </si>
  <si>
    <t>5.</t>
  </si>
  <si>
    <t>Наименование  статей затрат и объектов</t>
  </si>
  <si>
    <t>Субсидии из Республиканского бюджета</t>
  </si>
  <si>
    <t>ДОХОДЫ, в т.ч.</t>
  </si>
  <si>
    <t>ВСЕГО ДОХОДОВ:</t>
  </si>
  <si>
    <t>РАСХОДЫ, в т.ч.</t>
  </si>
  <si>
    <t>Строительство (реконструкция) автодорог, всего:</t>
  </si>
  <si>
    <t xml:space="preserve">3. </t>
  </si>
  <si>
    <t>Капитальный ремонт дорог и тротуаров, всего:</t>
  </si>
  <si>
    <t>7.</t>
  </si>
  <si>
    <t>8.</t>
  </si>
  <si>
    <t>Проектные работы</t>
  </si>
  <si>
    <t>10.</t>
  </si>
  <si>
    <t>Объём работ, кв.м</t>
  </si>
  <si>
    <t>Инвентаризация автодорог (улиц) общего пользования муниципальной собственности</t>
  </si>
  <si>
    <t>:ВСЕГО РАСХОДОВ</t>
  </si>
  <si>
    <t>I</t>
  </si>
  <si>
    <t>II</t>
  </si>
  <si>
    <t>Строительство и ремонт сетей уличного освещения а/дорог общего пользования</t>
  </si>
  <si>
    <t>Сумма,  тыс. руб.</t>
  </si>
  <si>
    <t>0</t>
  </si>
  <si>
    <t>1 437 509</t>
  </si>
  <si>
    <t>зимнее содержание а/дорог</t>
  </si>
  <si>
    <t>текущий (ямочный) ремонт а/дорог</t>
  </si>
  <si>
    <t>100 000</t>
  </si>
  <si>
    <t>150 000</t>
  </si>
  <si>
    <t>капитальный ремонт дорог</t>
  </si>
  <si>
    <t>капитальный ремонт тротуаров</t>
  </si>
  <si>
    <t xml:space="preserve">нанесение линий дорожной разметки </t>
  </si>
  <si>
    <t>приобретение и установка дорожных знаков</t>
  </si>
  <si>
    <t>40 000</t>
  </si>
  <si>
    <t>80 000</t>
  </si>
  <si>
    <t xml:space="preserve">ул. Котовского, 39 - 45  </t>
  </si>
  <si>
    <t>130 000</t>
  </si>
  <si>
    <t>380 000</t>
  </si>
  <si>
    <t>5 000</t>
  </si>
  <si>
    <t>161 755</t>
  </si>
  <si>
    <t>к Решению Днестровского городского</t>
  </si>
  <si>
    <t>Совета народных депутатов</t>
  </si>
  <si>
    <t>г. Днестровск на 2025 г."</t>
  </si>
  <si>
    <t>2.1</t>
  </si>
  <si>
    <t>2.2</t>
  </si>
  <si>
    <t>3.1</t>
  </si>
  <si>
    <t>3.2</t>
  </si>
  <si>
    <t>3.3</t>
  </si>
  <si>
    <t>4.1</t>
  </si>
  <si>
    <t>4.2</t>
  </si>
  <si>
    <t>4.3</t>
  </si>
  <si>
    <t>6.</t>
  </si>
  <si>
    <t>6.1</t>
  </si>
  <si>
    <t>6.3</t>
  </si>
  <si>
    <t>в т.ч. погашение кредиторской задолженности по состоянию на 01.01.2025 г., за работы выполненные в 2024 году</t>
  </si>
  <si>
    <t xml:space="preserve">Содержание (обслуживание) технических средств регулирования движения и дорожная разметка, всего: </t>
  </si>
  <si>
    <t>40 254</t>
  </si>
  <si>
    <t xml:space="preserve">не относится </t>
  </si>
  <si>
    <t>Средний ремонт дорог и тротуаров  всего:</t>
  </si>
  <si>
    <t>средний ремонт дорог, 
в т.ч. технический надзор</t>
  </si>
  <si>
    <t>средний ремонт тротуаров
в т.ч. технический надзор</t>
  </si>
  <si>
    <t>Содержание  и  ремонт автодорог</t>
  </si>
  <si>
    <t>40000</t>
  </si>
  <si>
    <t>Ремонт дворовых и внутриквартальных проездов
( по депутатским округам)</t>
  </si>
  <si>
    <t>Содержание сетей ливневой канализации, всего:</t>
  </si>
  <si>
    <t>700</t>
  </si>
  <si>
    <t>400</t>
  </si>
  <si>
    <t>50</t>
  </si>
  <si>
    <t>24</t>
  </si>
  <si>
    <t>Приложение № 8</t>
  </si>
  <si>
    <t>№ 3 от 14.02.2025 г.</t>
  </si>
  <si>
    <t xml:space="preserve">асфальбетонное покрытие а/дорог 
ул. Строителей, 8 - ул. С. Лазо </t>
  </si>
  <si>
    <t>цементобетонное покрытие а/дорог 
ул. Тираспольская, 2 - ул. Первомайская, 7а</t>
  </si>
  <si>
    <t>устройство съездов на пешеходных переходах 
ул. Строителей, 20 – 22; ул. Комсомольская, 2</t>
  </si>
  <si>
    <t xml:space="preserve">"Об утверждении местного бюджета </t>
  </si>
  <si>
    <t xml:space="preserve">Программа развития дорожной отрасли по автомобильным дорогам (улицам), </t>
  </si>
  <si>
    <t>находящимся в муниципальной собственности по  г. Днестровск на 2025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</si>
</sst>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0"/>
      <name val="Arial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sz val="8"/>
      <name val="Arial"/>
      <family val="2"/>
      <charset val="204"/>
    </font>
    <font>
      <sz val="12"/>
      <name val="Times New Roman"/>
      <family val="1"/>
      <charset val="204"/>
    </font>
    <font>
      <sz val="11"/>
      <name val="Arial"/>
      <family val="2"/>
      <charset val="204"/>
    </font>
    <font>
      <b/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</borders>
  <cellStyleXfs count="1">
    <xf numFmtId="0" fontId="0" fillId="0" borderId="0"/>
  </cellStyleXfs>
  <cellXfs count="77">
    <xf numFmtId="0" fontId="0" fillId="0" borderId="0" xfId="0"/>
    <xf numFmtId="0" fontId="3" fillId="0" borderId="0" xfId="0" applyFont="1" applyFill="1"/>
    <xf numFmtId="49" fontId="2" fillId="0" borderId="0" xfId="0" applyNumberFormat="1" applyFont="1" applyAlignment="1">
      <alignment wrapText="1"/>
    </xf>
    <xf numFmtId="49" fontId="6" fillId="0" borderId="0" xfId="0" applyNumberFormat="1" applyFont="1" applyAlignment="1">
      <alignment wrapText="1"/>
    </xf>
    <xf numFmtId="49" fontId="6" fillId="0" borderId="0" xfId="0" applyNumberFormat="1" applyFont="1" applyAlignment="1"/>
    <xf numFmtId="49" fontId="1" fillId="0" borderId="0" xfId="0" applyNumberFormat="1" applyFont="1" applyAlignment="1">
      <alignment wrapText="1"/>
    </xf>
    <xf numFmtId="49" fontId="4" fillId="0" borderId="0" xfId="0" applyNumberFormat="1" applyFont="1" applyAlignment="1">
      <alignment wrapText="1"/>
    </xf>
    <xf numFmtId="49" fontId="1" fillId="0" borderId="0" xfId="0" applyNumberFormat="1" applyFont="1" applyAlignment="1">
      <alignment readingOrder="2"/>
    </xf>
    <xf numFmtId="49" fontId="6" fillId="0" borderId="0" xfId="0" applyNumberFormat="1" applyFont="1" applyAlignment="1">
      <alignment readingOrder="2"/>
    </xf>
    <xf numFmtId="0" fontId="3" fillId="0" borderId="0" xfId="0" applyFont="1" applyFill="1" applyAlignment="1">
      <alignment readingOrder="2"/>
    </xf>
    <xf numFmtId="4" fontId="3" fillId="0" borderId="0" xfId="0" applyNumberFormat="1" applyFont="1" applyFill="1" applyAlignment="1">
      <alignment readingOrder="2"/>
    </xf>
    <xf numFmtId="49" fontId="1" fillId="0" borderId="0" xfId="0" applyNumberFormat="1" applyFont="1" applyAlignment="1"/>
    <xf numFmtId="49" fontId="1" fillId="0" borderId="0" xfId="0" applyNumberFormat="1" applyFont="1" applyAlignment="1">
      <alignment horizontal="right" wrapText="1"/>
    </xf>
    <xf numFmtId="49" fontId="3" fillId="0" borderId="1" xfId="0" applyNumberFormat="1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49" fontId="8" fillId="0" borderId="4" xfId="0" applyNumberFormat="1" applyFont="1" applyBorder="1" applyAlignment="1">
      <alignment horizontal="left" vertical="center" wrapText="1"/>
    </xf>
    <xf numFmtId="49" fontId="8" fillId="0" borderId="5" xfId="0" applyNumberFormat="1" applyFont="1" applyBorder="1" applyAlignment="1">
      <alignment horizontal="right" vertical="center" wrapText="1"/>
    </xf>
    <xf numFmtId="49" fontId="3" fillId="0" borderId="4" xfId="0" applyNumberFormat="1" applyFont="1" applyBorder="1" applyAlignment="1">
      <alignment horizontal="left" vertical="center" wrapText="1"/>
    </xf>
    <xf numFmtId="49" fontId="3" fillId="0" borderId="5" xfId="0" applyNumberFormat="1" applyFont="1" applyBorder="1" applyAlignment="1">
      <alignment horizontal="right" wrapText="1"/>
    </xf>
    <xf numFmtId="49" fontId="8" fillId="0" borderId="5" xfId="0" applyNumberFormat="1" applyFont="1" applyBorder="1" applyAlignment="1">
      <alignment horizontal="right" wrapText="1"/>
    </xf>
    <xf numFmtId="49" fontId="8" fillId="0" borderId="4" xfId="0" applyNumberFormat="1" applyFont="1" applyBorder="1" applyAlignment="1">
      <alignment horizontal="right" vertical="center" wrapText="1"/>
    </xf>
    <xf numFmtId="49" fontId="3" fillId="0" borderId="4" xfId="0" applyNumberFormat="1" applyFont="1" applyBorder="1" applyAlignment="1">
      <alignment horizontal="right" vertical="center" wrapText="1"/>
    </xf>
    <xf numFmtId="49" fontId="10" fillId="0" borderId="5" xfId="0" applyNumberFormat="1" applyFont="1" applyBorder="1" applyAlignment="1">
      <alignment horizontal="right" wrapText="1"/>
    </xf>
    <xf numFmtId="49" fontId="8" fillId="0" borderId="7" xfId="0" applyNumberFormat="1" applyFont="1" applyBorder="1" applyAlignment="1">
      <alignment horizontal="left" vertical="center" readingOrder="2"/>
    </xf>
    <xf numFmtId="49" fontId="8" fillId="0" borderId="8" xfId="0" applyNumberFormat="1" applyFont="1" applyBorder="1" applyAlignment="1">
      <alignment horizontal="right" readingOrder="2"/>
    </xf>
    <xf numFmtId="49" fontId="6" fillId="0" borderId="0" xfId="0" applyNumberFormat="1" applyFont="1" applyAlignment="1">
      <alignment horizontal="left" vertical="top" wrapText="1"/>
    </xf>
    <xf numFmtId="49" fontId="8" fillId="2" borderId="4" xfId="0" applyNumberFormat="1" applyFont="1" applyFill="1" applyBorder="1" applyAlignment="1">
      <alignment horizontal="right" vertical="center" wrapText="1"/>
    </xf>
    <xf numFmtId="49" fontId="10" fillId="2" borderId="5" xfId="0" applyNumberFormat="1" applyFont="1" applyFill="1" applyBorder="1" applyAlignment="1">
      <alignment horizontal="left" vertical="top" wrapText="1"/>
    </xf>
    <xf numFmtId="0" fontId="8" fillId="0" borderId="6" xfId="0" applyNumberFormat="1" applyFont="1" applyBorder="1" applyAlignment="1">
      <alignment horizontal="right" vertical="center" wrapText="1"/>
    </xf>
    <xf numFmtId="0" fontId="6" fillId="0" borderId="0" xfId="0" applyNumberFormat="1" applyFont="1" applyAlignment="1">
      <alignment readingOrder="2"/>
    </xf>
    <xf numFmtId="1" fontId="3" fillId="0" borderId="6" xfId="0" applyNumberFormat="1" applyFont="1" applyBorder="1" applyAlignment="1">
      <alignment horizontal="right" wrapText="1"/>
    </xf>
    <xf numFmtId="1" fontId="8" fillId="0" borderId="6" xfId="0" applyNumberFormat="1" applyFont="1" applyBorder="1" applyAlignment="1">
      <alignment horizontal="right" wrapText="1"/>
    </xf>
    <xf numFmtId="1" fontId="8" fillId="0" borderId="6" xfId="0" applyNumberFormat="1" applyFont="1" applyFill="1" applyBorder="1" applyAlignment="1">
      <alignment horizontal="right" wrapText="1"/>
    </xf>
    <xf numFmtId="1" fontId="3" fillId="0" borderId="6" xfId="0" applyNumberFormat="1" applyFont="1" applyFill="1" applyBorder="1" applyAlignment="1">
      <alignment horizontal="right" wrapText="1"/>
    </xf>
    <xf numFmtId="1" fontId="3" fillId="2" borderId="6" xfId="0" applyNumberFormat="1" applyFont="1" applyFill="1" applyBorder="1" applyAlignment="1">
      <alignment horizontal="right" vertical="center" wrapText="1"/>
    </xf>
    <xf numFmtId="49" fontId="1" fillId="0" borderId="12" xfId="0" applyNumberFormat="1" applyFont="1" applyBorder="1" applyAlignment="1">
      <alignment horizontal="center" wrapText="1"/>
    </xf>
    <xf numFmtId="49" fontId="1" fillId="0" borderId="0" xfId="0" applyNumberFormat="1" applyFont="1" applyAlignment="1">
      <alignment horizontal="center" wrapText="1"/>
    </xf>
    <xf numFmtId="49" fontId="6" fillId="0" borderId="12" xfId="0" applyNumberFormat="1" applyFont="1" applyBorder="1" applyAlignment="1">
      <alignment horizontal="center" vertical="top" wrapText="1"/>
    </xf>
    <xf numFmtId="49" fontId="6" fillId="0" borderId="0" xfId="0" applyNumberFormat="1" applyFont="1" applyAlignment="1">
      <alignment horizontal="center" vertical="top" wrapText="1"/>
    </xf>
    <xf numFmtId="49" fontId="3" fillId="0" borderId="0" xfId="0" applyNumberFormat="1" applyFont="1" applyAlignment="1">
      <alignment horizontal="right" wrapText="1"/>
    </xf>
    <xf numFmtId="49" fontId="8" fillId="0" borderId="5" xfId="0" applyNumberFormat="1" applyFont="1" applyBorder="1" applyAlignment="1">
      <alignment horizontal="left" vertical="center"/>
    </xf>
    <xf numFmtId="49" fontId="3" fillId="0" borderId="2" xfId="0" applyNumberFormat="1" applyFont="1" applyBorder="1" applyAlignment="1">
      <alignment horizontal="center" vertical="center"/>
    </xf>
    <xf numFmtId="49" fontId="8" fillId="0" borderId="5" xfId="0" applyNumberFormat="1" applyFont="1" applyBorder="1" applyAlignment="1">
      <alignment horizontal="left"/>
    </xf>
    <xf numFmtId="49" fontId="3" fillId="0" borderId="5" xfId="0" applyNumberFormat="1" applyFont="1" applyBorder="1" applyAlignment="1">
      <alignment horizontal="left"/>
    </xf>
    <xf numFmtId="49" fontId="3" fillId="0" borderId="5" xfId="0" applyNumberFormat="1" applyFont="1" applyBorder="1" applyAlignment="1">
      <alignment horizontal="center"/>
    </xf>
    <xf numFmtId="49" fontId="8" fillId="0" borderId="0" xfId="0" applyNumberFormat="1" applyFont="1" applyBorder="1" applyAlignment="1">
      <alignment horizontal="center" vertical="center" readingOrder="2"/>
    </xf>
    <xf numFmtId="49" fontId="8" fillId="0" borderId="8" xfId="0" applyNumberFormat="1" applyFont="1" applyBorder="1" applyAlignment="1">
      <alignment horizontal="left" vertical="center" readingOrder="2"/>
    </xf>
    <xf numFmtId="49" fontId="8" fillId="0" borderId="5" xfId="0" applyNumberFormat="1" applyFont="1" applyBorder="1" applyAlignment="1">
      <alignment horizontal="left" vertical="center" wrapText="1"/>
    </xf>
    <xf numFmtId="49" fontId="8" fillId="0" borderId="9" xfId="0" applyNumberFormat="1" applyFont="1" applyBorder="1" applyAlignment="1">
      <alignment horizontal="left" vertical="center" wrapText="1"/>
    </xf>
    <xf numFmtId="49" fontId="8" fillId="0" borderId="10" xfId="0" applyNumberFormat="1" applyFont="1" applyBorder="1" applyAlignment="1">
      <alignment horizontal="left" vertical="center" wrapText="1"/>
    </xf>
    <xf numFmtId="49" fontId="8" fillId="0" borderId="11" xfId="0" applyNumberFormat="1" applyFont="1" applyBorder="1" applyAlignment="1">
      <alignment horizontal="left" vertical="center" wrapText="1"/>
    </xf>
    <xf numFmtId="49" fontId="8" fillId="0" borderId="9" xfId="0" applyNumberFormat="1" applyFont="1" applyBorder="1" applyAlignment="1">
      <alignment wrapText="1"/>
    </xf>
    <xf numFmtId="0" fontId="7" fillId="0" borderId="10" xfId="0" applyFont="1" applyBorder="1" applyAlignment="1"/>
    <xf numFmtId="0" fontId="7" fillId="0" borderId="11" xfId="0" applyFont="1" applyBorder="1" applyAlignment="1"/>
    <xf numFmtId="49" fontId="3" fillId="0" borderId="9" xfId="0" applyNumberFormat="1" applyFont="1" applyBorder="1" applyAlignment="1">
      <alignment horizontal="left" vertical="center" wrapText="1"/>
    </xf>
    <xf numFmtId="49" fontId="3" fillId="0" borderId="10" xfId="0" applyNumberFormat="1" applyFont="1" applyBorder="1" applyAlignment="1">
      <alignment horizontal="left" vertical="center"/>
    </xf>
    <xf numFmtId="49" fontId="3" fillId="0" borderId="11" xfId="0" applyNumberFormat="1" applyFont="1" applyBorder="1" applyAlignment="1">
      <alignment horizontal="left" vertical="center"/>
    </xf>
    <xf numFmtId="49" fontId="3" fillId="0" borderId="9" xfId="0" applyNumberFormat="1" applyFont="1" applyBorder="1" applyAlignment="1">
      <alignment horizontal="left" vertical="center"/>
    </xf>
    <xf numFmtId="49" fontId="3" fillId="0" borderId="9" xfId="0" applyNumberFormat="1" applyFont="1" applyBorder="1" applyAlignment="1">
      <alignment horizontal="left" vertical="top" wrapText="1"/>
    </xf>
    <xf numFmtId="49" fontId="3" fillId="0" borderId="10" xfId="0" applyNumberFormat="1" applyFont="1" applyBorder="1" applyAlignment="1">
      <alignment horizontal="left" vertical="top" wrapText="1"/>
    </xf>
    <xf numFmtId="49" fontId="3" fillId="0" borderId="11" xfId="0" applyNumberFormat="1" applyFont="1" applyBorder="1" applyAlignment="1">
      <alignment horizontal="left" vertical="top" wrapText="1"/>
    </xf>
    <xf numFmtId="49" fontId="3" fillId="0" borderId="5" xfId="0" applyNumberFormat="1" applyFont="1" applyBorder="1" applyAlignment="1">
      <alignment horizontal="left" vertical="center"/>
    </xf>
    <xf numFmtId="0" fontId="7" fillId="0" borderId="10" xfId="0" applyFont="1" applyBorder="1" applyAlignment="1">
      <alignment horizontal="left" vertical="center"/>
    </xf>
    <xf numFmtId="0" fontId="7" fillId="0" borderId="11" xfId="0" applyFont="1" applyBorder="1" applyAlignment="1">
      <alignment horizontal="left" vertical="center"/>
    </xf>
    <xf numFmtId="49" fontId="8" fillId="0" borderId="9" xfId="0" applyNumberFormat="1" applyFont="1" applyBorder="1" applyAlignment="1">
      <alignment horizontal="left" vertical="center"/>
    </xf>
    <xf numFmtId="49" fontId="6" fillId="0" borderId="0" xfId="0" applyNumberFormat="1" applyFont="1" applyAlignment="1">
      <alignment horizontal="left" readingOrder="2"/>
    </xf>
    <xf numFmtId="49" fontId="4" fillId="0" borderId="0" xfId="0" applyNumberFormat="1" applyFont="1" applyAlignment="1">
      <alignment horizontal="center" wrapText="1"/>
    </xf>
    <xf numFmtId="49" fontId="3" fillId="2" borderId="9" xfId="0" applyNumberFormat="1" applyFont="1" applyFill="1" applyBorder="1" applyAlignment="1">
      <alignment horizontal="left" vertical="top" wrapText="1"/>
    </xf>
    <xf numFmtId="49" fontId="3" fillId="2" borderId="10" xfId="0" applyNumberFormat="1" applyFont="1" applyFill="1" applyBorder="1" applyAlignment="1">
      <alignment horizontal="left" vertical="top" wrapText="1"/>
    </xf>
    <xf numFmtId="49" fontId="3" fillId="2" borderId="11" xfId="0" applyNumberFormat="1" applyFont="1" applyFill="1" applyBorder="1" applyAlignment="1">
      <alignment horizontal="left" vertical="top" wrapText="1"/>
    </xf>
    <xf numFmtId="49" fontId="3" fillId="0" borderId="0" xfId="0" applyNumberFormat="1" applyFont="1" applyAlignment="1">
      <alignment horizontal="left" vertical="center" wrapText="1"/>
    </xf>
    <xf numFmtId="49" fontId="9" fillId="0" borderId="9" xfId="0" applyNumberFormat="1" applyFont="1" applyBorder="1" applyAlignment="1">
      <alignment horizontal="left" vertical="top" wrapText="1"/>
    </xf>
    <xf numFmtId="0" fontId="7" fillId="0" borderId="10" xfId="0" applyFont="1" applyBorder="1" applyAlignment="1">
      <alignment horizontal="left" vertical="top"/>
    </xf>
    <xf numFmtId="0" fontId="7" fillId="0" borderId="11" xfId="0" applyFont="1" applyBorder="1" applyAlignment="1">
      <alignment horizontal="left" vertical="top"/>
    </xf>
    <xf numFmtId="0" fontId="7" fillId="0" borderId="0" xfId="0" applyFont="1" applyAlignment="1">
      <alignment horizontal="left" vertical="center" wrapText="1"/>
    </xf>
    <xf numFmtId="49" fontId="8" fillId="0" borderId="0" xfId="0" applyNumberFormat="1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3"/>
    <pageSetUpPr fitToPage="1"/>
  </sheetPr>
  <dimension ref="B1:T45"/>
  <sheetViews>
    <sheetView tabSelected="1" view="pageBreakPreview" topLeftCell="A2" zoomScale="120" zoomScaleNormal="120" zoomScaleSheetLayoutView="120" workbookViewId="0">
      <selection activeCell="M4" sqref="M4"/>
    </sheetView>
  </sheetViews>
  <sheetFormatPr defaultRowHeight="15.75" x14ac:dyDescent="0.25"/>
  <cols>
    <col min="1" max="1" width="1.42578125" style="3" customWidth="1"/>
    <col min="2" max="2" width="4.28515625" style="3" customWidth="1"/>
    <col min="3" max="3" width="42.140625" style="4" customWidth="1"/>
    <col min="4" max="4" width="4.42578125" style="3" customWidth="1"/>
    <col min="5" max="5" width="19.7109375" style="3" customWidth="1"/>
    <col min="6" max="6" width="8.7109375" style="3" customWidth="1"/>
    <col min="7" max="7" width="16.140625" style="3" customWidth="1"/>
    <col min="8" max="16384" width="9.140625" style="3"/>
  </cols>
  <sheetData>
    <row r="1" spans="2:7" s="2" customFormat="1" ht="15" x14ac:dyDescent="0.25">
      <c r="B1" s="40" t="s">
        <v>70</v>
      </c>
      <c r="C1" s="40"/>
      <c r="D1" s="40"/>
      <c r="E1" s="40"/>
      <c r="F1" s="40"/>
      <c r="G1" s="40"/>
    </row>
    <row r="2" spans="2:7" s="2" customFormat="1" ht="15" x14ac:dyDescent="0.25">
      <c r="B2" s="40" t="s">
        <v>41</v>
      </c>
      <c r="C2" s="40"/>
      <c r="D2" s="40"/>
      <c r="E2" s="40"/>
      <c r="F2" s="40"/>
      <c r="G2" s="40"/>
    </row>
    <row r="3" spans="2:7" s="2" customFormat="1" ht="15" x14ac:dyDescent="0.25">
      <c r="B3" s="40" t="s">
        <v>42</v>
      </c>
      <c r="C3" s="40"/>
      <c r="D3" s="40"/>
      <c r="E3" s="40"/>
      <c r="F3" s="40"/>
      <c r="G3" s="40"/>
    </row>
    <row r="4" spans="2:7" s="2" customFormat="1" ht="15" x14ac:dyDescent="0.25">
      <c r="B4" s="40" t="s">
        <v>71</v>
      </c>
      <c r="C4" s="40"/>
      <c r="D4" s="40"/>
      <c r="E4" s="40"/>
      <c r="F4" s="40"/>
      <c r="G4" s="40"/>
    </row>
    <row r="5" spans="2:7" s="2" customFormat="1" ht="15" x14ac:dyDescent="0.25">
      <c r="B5" s="40" t="s">
        <v>75</v>
      </c>
      <c r="C5" s="40"/>
      <c r="D5" s="40"/>
      <c r="E5" s="40"/>
      <c r="F5" s="40"/>
      <c r="G5" s="40"/>
    </row>
    <row r="6" spans="2:7" s="2" customFormat="1" ht="12.75" customHeight="1" x14ac:dyDescent="0.25">
      <c r="B6" s="40" t="s">
        <v>43</v>
      </c>
      <c r="C6" s="40"/>
      <c r="D6" s="40"/>
      <c r="E6" s="40"/>
      <c r="F6" s="40"/>
      <c r="G6" s="40"/>
    </row>
    <row r="7" spans="2:7" s="6" customFormat="1" ht="12" customHeight="1" x14ac:dyDescent="0.2">
      <c r="B7" s="67"/>
      <c r="C7" s="67"/>
      <c r="D7" s="67"/>
      <c r="E7" s="67"/>
      <c r="F7" s="67"/>
      <c r="G7" s="67"/>
    </row>
    <row r="8" spans="2:7" ht="15.75" customHeight="1" x14ac:dyDescent="0.25">
      <c r="B8" s="76" t="s">
        <v>76</v>
      </c>
      <c r="C8" s="76"/>
      <c r="D8" s="76"/>
      <c r="E8" s="76"/>
      <c r="F8" s="76"/>
      <c r="G8" s="76"/>
    </row>
    <row r="9" spans="2:7" ht="15.75" customHeight="1" thickBot="1" x14ac:dyDescent="0.3">
      <c r="B9" s="76" t="s">
        <v>77</v>
      </c>
      <c r="C9" s="76"/>
      <c r="D9" s="76"/>
      <c r="E9" s="76"/>
      <c r="F9" s="76"/>
      <c r="G9" s="76"/>
    </row>
    <row r="10" spans="2:7" ht="43.5" customHeight="1" x14ac:dyDescent="0.25">
      <c r="B10" s="13" t="s">
        <v>0</v>
      </c>
      <c r="C10" s="42" t="s">
        <v>5</v>
      </c>
      <c r="D10" s="42"/>
      <c r="E10" s="42"/>
      <c r="F10" s="14" t="s">
        <v>17</v>
      </c>
      <c r="G10" s="15" t="s">
        <v>23</v>
      </c>
    </row>
    <row r="11" spans="2:7" s="5" customFormat="1" x14ac:dyDescent="0.25">
      <c r="B11" s="16" t="s">
        <v>20</v>
      </c>
      <c r="C11" s="41" t="s">
        <v>7</v>
      </c>
      <c r="D11" s="41"/>
      <c r="E11" s="41"/>
      <c r="F11" s="17"/>
      <c r="G11" s="29"/>
    </row>
    <row r="12" spans="2:7" x14ac:dyDescent="0.25">
      <c r="B12" s="18"/>
      <c r="C12" s="44" t="s">
        <v>6</v>
      </c>
      <c r="D12" s="44"/>
      <c r="E12" s="44"/>
      <c r="F12" s="19"/>
      <c r="G12" s="31" t="s">
        <v>25</v>
      </c>
    </row>
    <row r="13" spans="2:7" s="5" customFormat="1" x14ac:dyDescent="0.25">
      <c r="B13" s="16"/>
      <c r="C13" s="43" t="s">
        <v>8</v>
      </c>
      <c r="D13" s="43"/>
      <c r="E13" s="43"/>
      <c r="F13" s="20"/>
      <c r="G13" s="32" t="s">
        <v>25</v>
      </c>
    </row>
    <row r="14" spans="2:7" ht="11.25" customHeight="1" x14ac:dyDescent="0.25">
      <c r="B14" s="18"/>
      <c r="C14" s="45"/>
      <c r="D14" s="45"/>
      <c r="E14" s="45"/>
      <c r="F14" s="19"/>
      <c r="G14" s="31"/>
    </row>
    <row r="15" spans="2:7" s="5" customFormat="1" x14ac:dyDescent="0.25">
      <c r="B15" s="16" t="s">
        <v>21</v>
      </c>
      <c r="C15" s="43" t="s">
        <v>9</v>
      </c>
      <c r="D15" s="43"/>
      <c r="E15" s="43"/>
      <c r="F15" s="20"/>
      <c r="G15" s="32" t="s">
        <v>25</v>
      </c>
    </row>
    <row r="16" spans="2:7" s="5" customFormat="1" x14ac:dyDescent="0.25">
      <c r="B16" s="21" t="s">
        <v>1</v>
      </c>
      <c r="C16" s="41" t="s">
        <v>10</v>
      </c>
      <c r="D16" s="41"/>
      <c r="E16" s="41"/>
      <c r="F16" s="20"/>
      <c r="G16" s="32" t="s">
        <v>24</v>
      </c>
    </row>
    <row r="17" spans="2:19" s="5" customFormat="1" x14ac:dyDescent="0.25">
      <c r="B17" s="21" t="s">
        <v>2</v>
      </c>
      <c r="C17" s="41" t="s">
        <v>12</v>
      </c>
      <c r="D17" s="41"/>
      <c r="E17" s="41"/>
      <c r="F17" s="20"/>
      <c r="G17" s="32" t="s">
        <v>24</v>
      </c>
    </row>
    <row r="18" spans="2:19" s="5" customFormat="1" hidden="1" x14ac:dyDescent="0.25">
      <c r="B18" s="21" t="s">
        <v>44</v>
      </c>
      <c r="C18" s="65" t="s">
        <v>30</v>
      </c>
      <c r="D18" s="53"/>
      <c r="E18" s="54"/>
      <c r="F18" s="20"/>
      <c r="G18" s="32" t="s">
        <v>24</v>
      </c>
    </row>
    <row r="19" spans="2:19" s="5" customFormat="1" hidden="1" x14ac:dyDescent="0.25">
      <c r="B19" s="21" t="s">
        <v>45</v>
      </c>
      <c r="C19" s="52" t="s">
        <v>31</v>
      </c>
      <c r="D19" s="53"/>
      <c r="E19" s="54"/>
      <c r="F19" s="20"/>
      <c r="G19" s="32" t="s">
        <v>24</v>
      </c>
    </row>
    <row r="20" spans="2:19" s="5" customFormat="1" x14ac:dyDescent="0.25">
      <c r="B20" s="21" t="s">
        <v>11</v>
      </c>
      <c r="C20" s="41" t="s">
        <v>59</v>
      </c>
      <c r="D20" s="41"/>
      <c r="E20" s="41"/>
      <c r="F20" s="20"/>
      <c r="G20" s="33">
        <f>G21+G24+G26</f>
        <v>881755</v>
      </c>
      <c r="L20" s="12"/>
    </row>
    <row r="21" spans="2:19" s="5" customFormat="1" ht="34.5" customHeight="1" x14ac:dyDescent="0.25">
      <c r="B21" s="21" t="s">
        <v>46</v>
      </c>
      <c r="C21" s="49" t="s">
        <v>60</v>
      </c>
      <c r="D21" s="53"/>
      <c r="E21" s="54"/>
      <c r="F21" s="20"/>
      <c r="G21" s="33">
        <f>G22+G23</f>
        <v>761755</v>
      </c>
    </row>
    <row r="22" spans="2:19" s="5" customFormat="1" ht="30.75" customHeight="1" x14ac:dyDescent="0.25">
      <c r="B22" s="21"/>
      <c r="C22" s="72" t="s">
        <v>72</v>
      </c>
      <c r="D22" s="73"/>
      <c r="E22" s="74"/>
      <c r="F22" s="19" t="s">
        <v>66</v>
      </c>
      <c r="G22" s="34">
        <v>600000</v>
      </c>
    </row>
    <row r="23" spans="2:19" s="5" customFormat="1" ht="29.25" customHeight="1" x14ac:dyDescent="0.25">
      <c r="B23" s="21"/>
      <c r="C23" s="59" t="s">
        <v>73</v>
      </c>
      <c r="D23" s="60"/>
      <c r="E23" s="61"/>
      <c r="F23" s="19" t="s">
        <v>67</v>
      </c>
      <c r="G23" s="34" t="s">
        <v>40</v>
      </c>
    </row>
    <row r="24" spans="2:19" s="5" customFormat="1" ht="31.5" customHeight="1" x14ac:dyDescent="0.25">
      <c r="B24" s="21" t="s">
        <v>47</v>
      </c>
      <c r="C24" s="52" t="s">
        <v>61</v>
      </c>
      <c r="D24" s="53"/>
      <c r="E24" s="54"/>
      <c r="F24" s="19" t="s">
        <v>68</v>
      </c>
      <c r="G24" s="32" t="str">
        <f>G25</f>
        <v>80 000</v>
      </c>
    </row>
    <row r="25" spans="2:19" s="5" customFormat="1" x14ac:dyDescent="0.25">
      <c r="B25" s="22"/>
      <c r="C25" s="62" t="s">
        <v>36</v>
      </c>
      <c r="D25" s="62"/>
      <c r="E25" s="62"/>
      <c r="F25" s="20"/>
      <c r="G25" s="31" t="s">
        <v>35</v>
      </c>
    </row>
    <row r="26" spans="2:19" s="5" customFormat="1" ht="34.5" customHeight="1" x14ac:dyDescent="0.25">
      <c r="B26" s="21" t="s">
        <v>48</v>
      </c>
      <c r="C26" s="49" t="s">
        <v>74</v>
      </c>
      <c r="D26" s="63"/>
      <c r="E26" s="64"/>
      <c r="F26" s="19" t="s">
        <v>69</v>
      </c>
      <c r="G26" s="32" t="s">
        <v>63</v>
      </c>
      <c r="H26" s="36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</row>
    <row r="27" spans="2:19" s="5" customFormat="1" x14ac:dyDescent="0.25">
      <c r="B27" s="21" t="s">
        <v>3</v>
      </c>
      <c r="C27" s="41" t="s">
        <v>62</v>
      </c>
      <c r="D27" s="41"/>
      <c r="E27" s="41"/>
      <c r="F27" s="20"/>
      <c r="G27" s="33" t="s">
        <v>38</v>
      </c>
    </row>
    <row r="28" spans="2:19" s="5" customFormat="1" x14ac:dyDescent="0.25">
      <c r="B28" s="21" t="s">
        <v>49</v>
      </c>
      <c r="C28" s="58" t="s">
        <v>26</v>
      </c>
      <c r="D28" s="56"/>
      <c r="E28" s="57"/>
      <c r="F28" s="20"/>
      <c r="G28" s="31" t="s">
        <v>28</v>
      </c>
    </row>
    <row r="29" spans="2:19" s="5" customFormat="1" x14ac:dyDescent="0.25">
      <c r="B29" s="21" t="s">
        <v>50</v>
      </c>
      <c r="C29" s="58" t="s">
        <v>27</v>
      </c>
      <c r="D29" s="56"/>
      <c r="E29" s="57"/>
      <c r="F29" s="20"/>
      <c r="G29" s="31" t="s">
        <v>37</v>
      </c>
    </row>
    <row r="30" spans="2:19" s="5" customFormat="1" ht="29.25" customHeight="1" x14ac:dyDescent="0.25">
      <c r="B30" s="21" t="s">
        <v>51</v>
      </c>
      <c r="C30" s="55" t="s">
        <v>64</v>
      </c>
      <c r="D30" s="56"/>
      <c r="E30" s="57"/>
      <c r="F30" s="20"/>
      <c r="G30" s="31" t="s">
        <v>29</v>
      </c>
      <c r="H30" s="36"/>
      <c r="I30" s="37"/>
      <c r="J30" s="37"/>
      <c r="K30" s="37"/>
      <c r="L30" s="37"/>
      <c r="M30" s="37"/>
      <c r="N30" s="37"/>
      <c r="O30" s="37"/>
    </row>
    <row r="31" spans="2:19" s="5" customFormat="1" x14ac:dyDescent="0.25">
      <c r="B31" s="21" t="s">
        <v>4</v>
      </c>
      <c r="C31" s="41" t="s">
        <v>65</v>
      </c>
      <c r="D31" s="41"/>
      <c r="E31" s="41"/>
      <c r="F31" s="20"/>
      <c r="G31" s="32">
        <f>230754-100000</f>
        <v>130754</v>
      </c>
    </row>
    <row r="32" spans="2:19" ht="32.25" customHeight="1" x14ac:dyDescent="0.25">
      <c r="B32" s="21"/>
      <c r="C32" s="59" t="s">
        <v>55</v>
      </c>
      <c r="D32" s="60"/>
      <c r="E32" s="61"/>
      <c r="F32" s="19"/>
      <c r="G32" s="34" t="s">
        <v>57</v>
      </c>
    </row>
    <row r="33" spans="2:20" s="5" customFormat="1" ht="30" customHeight="1" x14ac:dyDescent="0.25">
      <c r="B33" s="21" t="s">
        <v>52</v>
      </c>
      <c r="C33" s="49" t="s">
        <v>56</v>
      </c>
      <c r="D33" s="50"/>
      <c r="E33" s="51"/>
      <c r="F33" s="20"/>
      <c r="G33" s="32">
        <f>G34+G36</f>
        <v>45000</v>
      </c>
    </row>
    <row r="34" spans="2:20" ht="14.25" customHeight="1" x14ac:dyDescent="0.25">
      <c r="B34" s="21" t="s">
        <v>53</v>
      </c>
      <c r="C34" s="59" t="s">
        <v>32</v>
      </c>
      <c r="D34" s="60"/>
      <c r="E34" s="61"/>
      <c r="F34" s="19"/>
      <c r="G34" s="31" t="s">
        <v>34</v>
      </c>
    </row>
    <row r="35" spans="2:20" s="26" customFormat="1" ht="31.5" hidden="1" customHeight="1" x14ac:dyDescent="0.2">
      <c r="B35" s="27"/>
      <c r="C35" s="68"/>
      <c r="D35" s="69"/>
      <c r="E35" s="70"/>
      <c r="F35" s="28"/>
      <c r="G35" s="35"/>
      <c r="H35" s="38" t="s">
        <v>58</v>
      </c>
      <c r="I35" s="39"/>
      <c r="J35" s="39"/>
    </row>
    <row r="36" spans="2:20" ht="18" customHeight="1" x14ac:dyDescent="0.25">
      <c r="B36" s="21" t="s">
        <v>54</v>
      </c>
      <c r="C36" s="59" t="s">
        <v>33</v>
      </c>
      <c r="D36" s="60"/>
      <c r="E36" s="61"/>
      <c r="F36" s="23"/>
      <c r="G36" s="31" t="s">
        <v>39</v>
      </c>
    </row>
    <row r="37" spans="2:20" s="5" customFormat="1" ht="30" hidden="1" customHeight="1" x14ac:dyDescent="0.25">
      <c r="B37" s="21" t="s">
        <v>13</v>
      </c>
      <c r="C37" s="49" t="s">
        <v>22</v>
      </c>
      <c r="D37" s="50"/>
      <c r="E37" s="51"/>
      <c r="F37" s="20"/>
      <c r="G37" s="32" t="s">
        <v>24</v>
      </c>
    </row>
    <row r="38" spans="2:20" s="5" customFormat="1" hidden="1" x14ac:dyDescent="0.25">
      <c r="B38" s="21" t="s">
        <v>14</v>
      </c>
      <c r="C38" s="41" t="s">
        <v>15</v>
      </c>
      <c r="D38" s="41"/>
      <c r="E38" s="41"/>
      <c r="F38" s="20"/>
      <c r="G38" s="32" t="s">
        <v>24</v>
      </c>
    </row>
    <row r="39" spans="2:20" s="5" customFormat="1" ht="28.5" hidden="1" customHeight="1" x14ac:dyDescent="0.25">
      <c r="B39" s="21" t="s">
        <v>16</v>
      </c>
      <c r="C39" s="48" t="s">
        <v>18</v>
      </c>
      <c r="D39" s="48"/>
      <c r="E39" s="48"/>
      <c r="F39" s="20"/>
      <c r="G39" s="32" t="s">
        <v>24</v>
      </c>
    </row>
    <row r="40" spans="2:20" s="5" customFormat="1" ht="16.5" thickBot="1" x14ac:dyDescent="0.3">
      <c r="B40" s="24"/>
      <c r="C40" s="47" t="s">
        <v>19</v>
      </c>
      <c r="D40" s="47"/>
      <c r="E40" s="47"/>
      <c r="F40" s="25"/>
      <c r="G40" s="33">
        <f>G33+G31+G27+G20</f>
        <v>1437509</v>
      </c>
      <c r="H40" s="7"/>
      <c r="I40" s="7"/>
      <c r="T40" s="11"/>
    </row>
    <row r="41" spans="2:20" s="5" customFormat="1" x14ac:dyDescent="0.25">
      <c r="B41" s="46"/>
      <c r="C41" s="46"/>
      <c r="D41" s="46"/>
      <c r="E41" s="46"/>
      <c r="F41" s="46"/>
      <c r="G41" s="46"/>
      <c r="H41" s="7"/>
      <c r="I41" s="7"/>
      <c r="T41" s="11"/>
    </row>
    <row r="42" spans="2:20" ht="16.5" customHeight="1" x14ac:dyDescent="0.25">
      <c r="B42" s="71"/>
      <c r="C42" s="75"/>
      <c r="D42" s="75"/>
      <c r="E42" s="75"/>
      <c r="F42" s="75"/>
      <c r="G42" s="75"/>
      <c r="H42" s="10"/>
      <c r="I42" s="9"/>
      <c r="J42" s="1"/>
    </row>
    <row r="43" spans="2:20" ht="14.25" customHeight="1" x14ac:dyDescent="0.25">
      <c r="B43" s="71"/>
      <c r="C43" s="71"/>
      <c r="D43" s="71"/>
      <c r="E43" s="71"/>
      <c r="F43" s="71"/>
      <c r="G43" s="71"/>
      <c r="H43" s="10"/>
      <c r="I43" s="9"/>
      <c r="J43" s="1"/>
    </row>
    <row r="44" spans="2:20" x14ac:dyDescent="0.25">
      <c r="B44" s="8"/>
      <c r="C44" s="8"/>
      <c r="D44" s="8"/>
      <c r="E44" s="8"/>
      <c r="F44" s="8"/>
      <c r="G44" s="30"/>
      <c r="H44" s="8"/>
      <c r="I44" s="8"/>
    </row>
    <row r="45" spans="2:20" x14ac:dyDescent="0.25">
      <c r="B45" s="66"/>
      <c r="C45" s="66"/>
      <c r="D45" s="8"/>
      <c r="E45" s="8"/>
      <c r="F45" s="8"/>
      <c r="G45" s="8"/>
      <c r="H45" s="8"/>
      <c r="I45" s="8"/>
    </row>
  </sheetData>
  <mergeCells count="48">
    <mergeCell ref="B45:C45"/>
    <mergeCell ref="C29:E29"/>
    <mergeCell ref="B1:G1"/>
    <mergeCell ref="B2:G2"/>
    <mergeCell ref="B3:G3"/>
    <mergeCell ref="B5:G5"/>
    <mergeCell ref="B7:G7"/>
    <mergeCell ref="B6:G6"/>
    <mergeCell ref="C34:E34"/>
    <mergeCell ref="C35:E35"/>
    <mergeCell ref="C36:E36"/>
    <mergeCell ref="B43:G43"/>
    <mergeCell ref="C21:E21"/>
    <mergeCell ref="C22:E22"/>
    <mergeCell ref="C23:E23"/>
    <mergeCell ref="B42:G42"/>
    <mergeCell ref="C27:E27"/>
    <mergeCell ref="C33:E33"/>
    <mergeCell ref="C24:E24"/>
    <mergeCell ref="C17:E17"/>
    <mergeCell ref="C30:E30"/>
    <mergeCell ref="C28:E28"/>
    <mergeCell ref="C32:E32"/>
    <mergeCell ref="C25:E25"/>
    <mergeCell ref="C26:E26"/>
    <mergeCell ref="C18:E18"/>
    <mergeCell ref="C19:E19"/>
    <mergeCell ref="B41:G41"/>
    <mergeCell ref="C40:E40"/>
    <mergeCell ref="C38:E38"/>
    <mergeCell ref="C39:E39"/>
    <mergeCell ref="C37:E37"/>
    <mergeCell ref="H30:O30"/>
    <mergeCell ref="H26:O26"/>
    <mergeCell ref="P26:S26"/>
    <mergeCell ref="H35:J35"/>
    <mergeCell ref="B4:G4"/>
    <mergeCell ref="B8:G8"/>
    <mergeCell ref="C31:E31"/>
    <mergeCell ref="C20:E20"/>
    <mergeCell ref="B9:G9"/>
    <mergeCell ref="C10:E10"/>
    <mergeCell ref="C15:E15"/>
    <mergeCell ref="C16:E16"/>
    <mergeCell ref="C11:E11"/>
    <mergeCell ref="C12:E12"/>
    <mergeCell ref="C13:E13"/>
    <mergeCell ref="C14:E14"/>
  </mergeCells>
  <phoneticPr fontId="5" type="noConversion"/>
  <pageMargins left="1.1811023622047245" right="0.39370078740157483" top="0.39370078740157483" bottom="0.39370078740157483" header="0.31496062992125984" footer="0.31496062992125984"/>
  <pageSetup paperSize="9" scale="8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Программа М</vt:lpstr>
      <vt:lpstr>'Программа М'!Область_печати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АдминЦит</cp:lastModifiedBy>
  <cp:lastPrinted>2025-02-13T12:50:13Z</cp:lastPrinted>
  <dcterms:created xsi:type="dcterms:W3CDTF">1996-10-08T23:32:33Z</dcterms:created>
  <dcterms:modified xsi:type="dcterms:W3CDTF">2025-02-13T12:50:17Z</dcterms:modified>
</cp:coreProperties>
</file>